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225" windowHeight="11625" activeTab="2"/>
  </bookViews>
  <sheets>
    <sheet name="フットサル大会登録票 (サンプル)" sheetId="1" r:id="rId1"/>
    <sheet name="メンバー提出用紙 (サンプル）" sheetId="2" r:id="rId2"/>
    <sheet name="フットサル大会登録票" sheetId="3" r:id="rId3"/>
    <sheet name="メンバー提出用紙(協会作成用)" sheetId="4" r:id="rId4"/>
  </sheets>
  <definedNames>
    <definedName name="_xlnm.Print_Area" localSheetId="2">'フットサル大会登録票'!$B$4:$AV$31</definedName>
    <definedName name="_xlnm.Print_Area" localSheetId="0">'フットサル大会登録票 (サンプル)'!$B$4:$AV$31</definedName>
    <definedName name="_xlnm.Print_Area" localSheetId="1">'メンバー提出用紙 (サンプル）'!$A$4:$AU$29</definedName>
    <definedName name="_xlnm.Print_Area" localSheetId="3">'メンバー提出用紙(協会作成用)'!$A$4:$AU$29</definedName>
  </definedNames>
  <calcPr fullCalcOnLoad="1"/>
</workbook>
</file>

<file path=xl/comments1.xml><?xml version="1.0" encoding="utf-8"?>
<comments xmlns="http://schemas.openxmlformats.org/spreadsheetml/2006/main">
  <authors>
    <author>Yoshiharu Noguchi</author>
  </authors>
  <commentList>
    <comment ref="K14" authorId="0">
      <text>
        <r>
          <rPr>
            <sz val="14"/>
            <rFont val="ＭＳ Ｐゴシック"/>
            <family val="3"/>
          </rPr>
          <t>シャツのカラーを入力
※黒または紺は認められません</t>
        </r>
      </text>
    </comment>
    <comment ref="O14" authorId="0">
      <text>
        <r>
          <rPr>
            <sz val="14"/>
            <rFont val="ＭＳ Ｐゴシック"/>
            <family val="3"/>
          </rPr>
          <t>ショーツのカラーを入力
※GKと同色は認められません</t>
        </r>
      </text>
    </comment>
    <comment ref="AB14" authorId="0">
      <text>
        <r>
          <rPr>
            <sz val="14"/>
            <rFont val="ＭＳ Ｐゴシック"/>
            <family val="3"/>
          </rPr>
          <t>シャツのカラーを入力
※黒または紺は認められません</t>
        </r>
      </text>
    </comment>
    <comment ref="AF14" authorId="0">
      <text>
        <r>
          <rPr>
            <sz val="14"/>
            <rFont val="ＭＳ Ｐゴシック"/>
            <family val="3"/>
          </rPr>
          <t>ショーツのカラーを入力
※FPと同色は認められません</t>
        </r>
      </text>
    </comment>
    <comment ref="K15" authorId="0">
      <text>
        <r>
          <rPr>
            <sz val="14"/>
            <rFont val="ＭＳ Ｐゴシック"/>
            <family val="3"/>
          </rPr>
          <t>シャツのカラーを入力
※黒または紺は認められません</t>
        </r>
      </text>
    </comment>
    <comment ref="O15" authorId="0">
      <text>
        <r>
          <rPr>
            <sz val="14"/>
            <rFont val="ＭＳ Ｐゴシック"/>
            <family val="3"/>
          </rPr>
          <t>ショーツのカラーを入力
※GKと同色は認められません</t>
        </r>
      </text>
    </comment>
    <comment ref="AB15" authorId="0">
      <text>
        <r>
          <rPr>
            <sz val="14"/>
            <rFont val="ＭＳ Ｐゴシック"/>
            <family val="3"/>
          </rPr>
          <t>シャツのカラーを入力
※黒または紺は認められません</t>
        </r>
      </text>
    </comment>
    <comment ref="AF15" authorId="0">
      <text>
        <r>
          <rPr>
            <sz val="14"/>
            <rFont val="ＭＳ Ｐゴシック"/>
            <family val="3"/>
          </rPr>
          <t>ショーツのカラーを入力
※FPと同色は認められません</t>
        </r>
      </text>
    </comment>
  </commentList>
</comments>
</file>

<file path=xl/comments2.xml><?xml version="1.0" encoding="utf-8"?>
<comments xmlns="http://schemas.openxmlformats.org/spreadsheetml/2006/main">
  <authors>
    <author>Yoshiharu Noguchi</author>
    <author> </author>
  </authors>
  <commentList>
    <comment ref="J7" authorId="0">
      <text>
        <r>
          <rPr>
            <sz val="14"/>
            <rFont val="ＭＳ Ｐゴシック"/>
            <family val="3"/>
          </rPr>
          <t>フリガナを入力</t>
        </r>
      </text>
    </comment>
    <comment ref="J8" authorId="0">
      <text>
        <r>
          <rPr>
            <sz val="14"/>
            <rFont val="ＭＳ Ｐゴシック"/>
            <family val="3"/>
          </rPr>
          <t>チーム正式名称を入力</t>
        </r>
      </text>
    </comment>
    <comment ref="AD8" authorId="1">
      <text>
        <r>
          <rPr>
            <b/>
            <sz val="12"/>
            <rFont val="ＭＳ Ｐゴシック"/>
            <family val="3"/>
          </rPr>
          <t xml:space="preserve"> 先発選手に○</t>
        </r>
      </text>
    </comment>
    <comment ref="AE8" authorId="1">
      <text>
        <r>
          <rPr>
            <b/>
            <sz val="12"/>
            <rFont val="ＭＳ Ｐゴシック"/>
            <family val="3"/>
          </rPr>
          <t>交代要員に　／</t>
        </r>
      </text>
    </comment>
    <comment ref="AF8" authorId="1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登録外選手に×</t>
        </r>
      </text>
    </comment>
    <comment ref="AH8" authorId="0">
      <text>
        <r>
          <rPr>
            <sz val="14"/>
            <rFont val="ＭＳ Ｐゴシック"/>
            <family val="3"/>
          </rPr>
          <t>FP･GKのいずれかに〇をつける</t>
        </r>
      </text>
    </comment>
    <comment ref="AI8" authorId="0">
      <text>
        <r>
          <rPr>
            <sz val="14"/>
            <rFont val="ＭＳ Ｐゴシック"/>
            <family val="3"/>
          </rPr>
          <t>氏名をフルネームで入力</t>
        </r>
      </text>
    </comment>
    <comment ref="AK8" authorId="0">
      <text>
        <r>
          <rPr>
            <sz val="14"/>
            <rFont val="ＭＳ Ｐゴシック"/>
            <family val="3"/>
          </rPr>
          <t>氏名のフリガナを入力</t>
        </r>
      </text>
    </comment>
    <comment ref="M11" authorId="0">
      <text>
        <r>
          <rPr>
            <sz val="14"/>
            <rFont val="ＭＳ Ｐゴシック"/>
            <family val="3"/>
          </rPr>
          <t>シャツのカラーを入力
※黒または紺は認められません</t>
        </r>
      </text>
    </comment>
    <comment ref="Q11" authorId="0">
      <text>
        <r>
          <rPr>
            <sz val="14"/>
            <rFont val="ＭＳ Ｐゴシック"/>
            <family val="3"/>
          </rPr>
          <t>ショーツの色を入力</t>
        </r>
      </text>
    </comment>
    <comment ref="U11" authorId="0">
      <text>
        <r>
          <rPr>
            <sz val="14"/>
            <rFont val="ＭＳ Ｐゴシック"/>
            <family val="3"/>
          </rPr>
          <t>ストッキングの色を入力</t>
        </r>
      </text>
    </comment>
    <comment ref="Y11" authorId="1">
      <text>
        <r>
          <rPr>
            <sz val="12"/>
            <rFont val="ＭＳ Ｐゴシック"/>
            <family val="3"/>
          </rPr>
          <t>ビブスの色を入力</t>
        </r>
      </text>
    </comment>
    <comment ref="AG8" authorId="0">
      <text>
        <r>
          <rPr>
            <sz val="14"/>
            <rFont val="ＭＳ Ｐゴシック"/>
            <family val="3"/>
          </rPr>
          <t>背番号を入力</t>
        </r>
      </text>
    </comment>
    <comment ref="H17" authorId="0">
      <text>
        <r>
          <rPr>
            <sz val="14"/>
            <rFont val="ＭＳ Ｐゴシック"/>
            <family val="3"/>
          </rPr>
          <t>役職を入力</t>
        </r>
      </text>
    </comment>
    <comment ref="M17" authorId="0">
      <text>
        <r>
          <rPr>
            <sz val="14"/>
            <rFont val="ＭＳ Ｐゴシック"/>
            <family val="3"/>
          </rPr>
          <t>氏名をフルネームで入力</t>
        </r>
      </text>
    </comment>
    <comment ref="U17" authorId="0">
      <text>
        <r>
          <rPr>
            <sz val="14"/>
            <rFont val="ＭＳ Ｐゴシック"/>
            <family val="3"/>
          </rPr>
          <t>氏名のフリガナを入力</t>
        </r>
      </text>
    </comment>
    <comment ref="AG9" authorId="0">
      <text>
        <r>
          <rPr>
            <sz val="14"/>
            <rFont val="ＭＳ Ｐゴシック"/>
            <family val="3"/>
          </rPr>
          <t>背番号を入力</t>
        </r>
      </text>
    </comment>
    <comment ref="AG10" authorId="0">
      <text>
        <r>
          <rPr>
            <sz val="14"/>
            <rFont val="ＭＳ Ｐゴシック"/>
            <family val="3"/>
          </rPr>
          <t>背番号を入力</t>
        </r>
      </text>
    </comment>
    <comment ref="AG11" authorId="0">
      <text>
        <r>
          <rPr>
            <sz val="14"/>
            <rFont val="ＭＳ Ｐゴシック"/>
            <family val="3"/>
          </rPr>
          <t>背番号を入力</t>
        </r>
      </text>
    </comment>
    <comment ref="AG12" authorId="0">
      <text>
        <r>
          <rPr>
            <sz val="14"/>
            <rFont val="ＭＳ Ｐゴシック"/>
            <family val="3"/>
          </rPr>
          <t>背番号を入力</t>
        </r>
      </text>
    </comment>
    <comment ref="AG13" authorId="0">
      <text>
        <r>
          <rPr>
            <sz val="14"/>
            <rFont val="ＭＳ Ｐゴシック"/>
            <family val="3"/>
          </rPr>
          <t>背番号を入力</t>
        </r>
      </text>
    </comment>
    <comment ref="AG14" authorId="0">
      <text>
        <r>
          <rPr>
            <sz val="14"/>
            <rFont val="ＭＳ Ｐゴシック"/>
            <family val="3"/>
          </rPr>
          <t>背番号を入力</t>
        </r>
      </text>
    </comment>
    <comment ref="AG15" authorId="0">
      <text>
        <r>
          <rPr>
            <sz val="14"/>
            <rFont val="ＭＳ Ｐゴシック"/>
            <family val="3"/>
          </rPr>
          <t>背番号を入力</t>
        </r>
      </text>
    </comment>
    <comment ref="AG16" authorId="0">
      <text>
        <r>
          <rPr>
            <sz val="14"/>
            <rFont val="ＭＳ Ｐゴシック"/>
            <family val="3"/>
          </rPr>
          <t>背番号を入力</t>
        </r>
      </text>
    </comment>
    <comment ref="AG17" authorId="0">
      <text>
        <r>
          <rPr>
            <sz val="14"/>
            <rFont val="ＭＳ Ｐゴシック"/>
            <family val="3"/>
          </rPr>
          <t>背番号を入力</t>
        </r>
      </text>
    </comment>
    <comment ref="AG18" authorId="0">
      <text>
        <r>
          <rPr>
            <sz val="14"/>
            <rFont val="ＭＳ Ｐゴシック"/>
            <family val="3"/>
          </rPr>
          <t>背番号を入力</t>
        </r>
      </text>
    </comment>
    <comment ref="AG19" authorId="0">
      <text>
        <r>
          <rPr>
            <sz val="14"/>
            <rFont val="ＭＳ Ｐゴシック"/>
            <family val="3"/>
          </rPr>
          <t>背番号を入力</t>
        </r>
      </text>
    </comment>
    <comment ref="AG20" authorId="0">
      <text>
        <r>
          <rPr>
            <sz val="14"/>
            <rFont val="ＭＳ Ｐゴシック"/>
            <family val="3"/>
          </rPr>
          <t>背番号を入力</t>
        </r>
      </text>
    </comment>
    <comment ref="AG21" authorId="0">
      <text>
        <r>
          <rPr>
            <sz val="14"/>
            <rFont val="ＭＳ Ｐゴシック"/>
            <family val="3"/>
          </rPr>
          <t>背番号を入力</t>
        </r>
      </text>
    </comment>
    <comment ref="AG22" authorId="0">
      <text>
        <r>
          <rPr>
            <sz val="14"/>
            <rFont val="ＭＳ Ｐゴシック"/>
            <family val="3"/>
          </rPr>
          <t>背番号を入力</t>
        </r>
      </text>
    </comment>
    <comment ref="AG23" authorId="0">
      <text>
        <r>
          <rPr>
            <sz val="14"/>
            <rFont val="ＭＳ Ｐゴシック"/>
            <family val="3"/>
          </rPr>
          <t>背番号を入力</t>
        </r>
      </text>
    </comment>
    <comment ref="AG24" authorId="0">
      <text>
        <r>
          <rPr>
            <sz val="14"/>
            <rFont val="ＭＳ Ｐゴシック"/>
            <family val="3"/>
          </rPr>
          <t>背番号を入力</t>
        </r>
      </text>
    </comment>
    <comment ref="AG25" authorId="0">
      <text>
        <r>
          <rPr>
            <sz val="14"/>
            <rFont val="ＭＳ Ｐゴシック"/>
            <family val="3"/>
          </rPr>
          <t>背番号を入力</t>
        </r>
      </text>
    </comment>
    <comment ref="AG26" authorId="0">
      <text>
        <r>
          <rPr>
            <sz val="14"/>
            <rFont val="ＭＳ Ｐゴシック"/>
            <family val="3"/>
          </rPr>
          <t>背番号を入力</t>
        </r>
      </text>
    </comment>
    <comment ref="AG27" authorId="0">
      <text>
        <r>
          <rPr>
            <sz val="14"/>
            <rFont val="ＭＳ Ｐゴシック"/>
            <family val="3"/>
          </rPr>
          <t>背番号を入力</t>
        </r>
      </text>
    </comment>
  </commentList>
</comments>
</file>

<file path=xl/comments3.xml><?xml version="1.0" encoding="utf-8"?>
<comments xmlns="http://schemas.openxmlformats.org/spreadsheetml/2006/main">
  <authors>
    <author>Yoshiharu Noguchi</author>
  </authors>
  <commentList>
    <comment ref="K14" authorId="0">
      <text>
        <r>
          <rPr>
            <sz val="14"/>
            <rFont val="ＭＳ Ｐゴシック"/>
            <family val="3"/>
          </rPr>
          <t>シャツのカラーを入力
※黒または紺は認められません</t>
        </r>
      </text>
    </comment>
    <comment ref="O14" authorId="0">
      <text>
        <r>
          <rPr>
            <sz val="14"/>
            <rFont val="ＭＳ Ｐゴシック"/>
            <family val="3"/>
          </rPr>
          <t>ショーツのカラーを入力
※GKと同色は認められません</t>
        </r>
      </text>
    </comment>
    <comment ref="AB14" authorId="0">
      <text>
        <r>
          <rPr>
            <sz val="14"/>
            <rFont val="ＭＳ Ｐゴシック"/>
            <family val="3"/>
          </rPr>
          <t>シャツのカラーを入力
※黒または紺は認められません</t>
        </r>
      </text>
    </comment>
    <comment ref="AF14" authorId="0">
      <text>
        <r>
          <rPr>
            <sz val="14"/>
            <rFont val="ＭＳ Ｐゴシック"/>
            <family val="3"/>
          </rPr>
          <t>ショーツのカラーを入力
※FPと同色は認められません</t>
        </r>
      </text>
    </comment>
    <comment ref="K15" authorId="0">
      <text>
        <r>
          <rPr>
            <sz val="14"/>
            <rFont val="ＭＳ Ｐゴシック"/>
            <family val="3"/>
          </rPr>
          <t>シャツのカラーを入力
※黒または紺は認められません</t>
        </r>
      </text>
    </comment>
    <comment ref="O15" authorId="0">
      <text>
        <r>
          <rPr>
            <sz val="14"/>
            <rFont val="ＭＳ Ｐゴシック"/>
            <family val="3"/>
          </rPr>
          <t>ショーツのカラーを入力
※GKと同色は認められません</t>
        </r>
      </text>
    </comment>
    <comment ref="AB15" authorId="0">
      <text>
        <r>
          <rPr>
            <sz val="14"/>
            <rFont val="ＭＳ Ｐゴシック"/>
            <family val="3"/>
          </rPr>
          <t>シャツのカラーを入力
※黒または紺は認められません</t>
        </r>
      </text>
    </comment>
    <comment ref="AF15" authorId="0">
      <text>
        <r>
          <rPr>
            <sz val="14"/>
            <rFont val="ＭＳ Ｐゴシック"/>
            <family val="3"/>
          </rPr>
          <t>ショーツのカラーを入力
※FPと同色は認められません</t>
        </r>
      </text>
    </comment>
  </commentList>
</comments>
</file>

<file path=xl/comments4.xml><?xml version="1.0" encoding="utf-8"?>
<comments xmlns="http://schemas.openxmlformats.org/spreadsheetml/2006/main">
  <authors>
    <author>Yoshiharu Noguchi</author>
    <author> </author>
  </authors>
  <commentList>
    <comment ref="J7" authorId="0">
      <text>
        <r>
          <rPr>
            <sz val="14"/>
            <rFont val="ＭＳ Ｐゴシック"/>
            <family val="3"/>
          </rPr>
          <t>フリガナを入力</t>
        </r>
      </text>
    </comment>
    <comment ref="J8" authorId="0">
      <text>
        <r>
          <rPr>
            <sz val="14"/>
            <rFont val="ＭＳ Ｐゴシック"/>
            <family val="3"/>
          </rPr>
          <t>チーム正式名称を入力</t>
        </r>
      </text>
    </comment>
    <comment ref="AD8" authorId="1">
      <text>
        <r>
          <rPr>
            <b/>
            <sz val="12"/>
            <rFont val="ＭＳ Ｐゴシック"/>
            <family val="3"/>
          </rPr>
          <t xml:space="preserve"> 先発選手に○</t>
        </r>
      </text>
    </comment>
    <comment ref="AE8" authorId="1">
      <text>
        <r>
          <rPr>
            <b/>
            <sz val="12"/>
            <rFont val="ＭＳ Ｐゴシック"/>
            <family val="3"/>
          </rPr>
          <t>交代要員に　／</t>
        </r>
      </text>
    </comment>
    <comment ref="AF8" authorId="1">
      <text>
        <r>
          <rPr>
            <b/>
            <sz val="9"/>
            <rFont val="ＭＳ Ｐゴシック"/>
            <family val="3"/>
          </rPr>
          <t xml:space="preserve"> </t>
        </r>
        <r>
          <rPr>
            <b/>
            <sz val="12"/>
            <rFont val="ＭＳ Ｐゴシック"/>
            <family val="3"/>
          </rPr>
          <t>登録外選手に×</t>
        </r>
      </text>
    </comment>
    <comment ref="AG8" authorId="0">
      <text>
        <r>
          <rPr>
            <sz val="14"/>
            <rFont val="ＭＳ Ｐゴシック"/>
            <family val="3"/>
          </rPr>
          <t>背番号を入力</t>
        </r>
      </text>
    </comment>
    <comment ref="AH8" authorId="0">
      <text>
        <r>
          <rPr>
            <sz val="14"/>
            <rFont val="ＭＳ Ｐゴシック"/>
            <family val="3"/>
          </rPr>
          <t>FP･GKのいずれかに〇をつける</t>
        </r>
      </text>
    </comment>
    <comment ref="AI8" authorId="0">
      <text>
        <r>
          <rPr>
            <sz val="14"/>
            <rFont val="ＭＳ Ｐゴシック"/>
            <family val="3"/>
          </rPr>
          <t>氏名をフルネームで入力</t>
        </r>
      </text>
    </comment>
    <comment ref="AK8" authorId="0">
      <text>
        <r>
          <rPr>
            <sz val="14"/>
            <rFont val="ＭＳ Ｐゴシック"/>
            <family val="3"/>
          </rPr>
          <t>氏名のフリガナを入力</t>
        </r>
      </text>
    </comment>
    <comment ref="M11" authorId="0">
      <text>
        <r>
          <rPr>
            <sz val="14"/>
            <rFont val="ＭＳ Ｐゴシック"/>
            <family val="3"/>
          </rPr>
          <t>シャツのカラーを入力
※黒または紺は認められません</t>
        </r>
      </text>
    </comment>
    <comment ref="Q11" authorId="0">
      <text>
        <r>
          <rPr>
            <sz val="14"/>
            <rFont val="ＭＳ Ｐゴシック"/>
            <family val="3"/>
          </rPr>
          <t>ショーツの色を入力</t>
        </r>
      </text>
    </comment>
    <comment ref="U11" authorId="0">
      <text>
        <r>
          <rPr>
            <sz val="14"/>
            <rFont val="ＭＳ Ｐゴシック"/>
            <family val="3"/>
          </rPr>
          <t>ストッキングの色を入力</t>
        </r>
      </text>
    </comment>
    <comment ref="Y11" authorId="1">
      <text>
        <r>
          <rPr>
            <sz val="12"/>
            <rFont val="ＭＳ Ｐゴシック"/>
            <family val="3"/>
          </rPr>
          <t>ビブスの色を入力</t>
        </r>
      </text>
    </comment>
    <comment ref="H17" authorId="0">
      <text>
        <r>
          <rPr>
            <sz val="14"/>
            <rFont val="ＭＳ Ｐゴシック"/>
            <family val="3"/>
          </rPr>
          <t>役職を入力</t>
        </r>
      </text>
    </comment>
    <comment ref="M17" authorId="0">
      <text>
        <r>
          <rPr>
            <sz val="14"/>
            <rFont val="ＭＳ Ｐゴシック"/>
            <family val="3"/>
          </rPr>
          <t>氏名をフルネームで入力</t>
        </r>
      </text>
    </comment>
    <comment ref="U17" authorId="0">
      <text>
        <r>
          <rPr>
            <sz val="14"/>
            <rFont val="ＭＳ Ｐゴシック"/>
            <family val="3"/>
          </rPr>
          <t>氏名のフリガナを入力</t>
        </r>
      </text>
    </comment>
  </commentList>
</comments>
</file>

<file path=xl/sharedStrings.xml><?xml version="1.0" encoding="utf-8"?>
<sst xmlns="http://schemas.openxmlformats.org/spreadsheetml/2006/main" count="372" uniqueCount="189">
  <si>
    <t>対戦チーム</t>
  </si>
  <si>
    <t>〔副〕</t>
  </si>
  <si>
    <t>Ｇ Ｋ</t>
  </si>
  <si>
    <t>〔正〕</t>
  </si>
  <si>
    <t>フリガナ</t>
  </si>
  <si>
    <t>期日</t>
  </si>
  <si>
    <t>マッチ No.</t>
  </si>
  <si>
    <t>NAMEKANJI</t>
  </si>
  <si>
    <t>NAMEKANA</t>
  </si>
  <si>
    <t>BDATE</t>
  </si>
  <si>
    <t>PLAYERNO</t>
  </si>
  <si>
    <t>背番号</t>
  </si>
  <si>
    <t>シャツ</t>
  </si>
  <si>
    <t>正式名称</t>
  </si>
  <si>
    <t>ショーツ</t>
  </si>
  <si>
    <t>チーム役員</t>
  </si>
  <si>
    <t>●サイン</t>
  </si>
  <si>
    <t>ベンチ入り</t>
  </si>
  <si>
    <t>ビブス</t>
  </si>
  <si>
    <t>交代
要員</t>
  </si>
  <si>
    <t>先発
選手</t>
  </si>
  <si>
    <t>登録外
選手</t>
  </si>
  <si>
    <t>先発選手：（○）　交代要員：（／）　登録外選手：（×）</t>
  </si>
  <si>
    <t>① この用紙は､指定時刻に指定場所に提出すること</t>
  </si>
  <si>
    <t>● 注意事項</t>
  </si>
  <si>
    <t>ベンチ入り役員：（○）</t>
  </si>
  <si>
    <t>○</t>
  </si>
  <si>
    <t>メンバー提出用紙</t>
  </si>
  <si>
    <t>チーム名</t>
  </si>
  <si>
    <t>ポジション</t>
  </si>
  <si>
    <t xml:space="preserve"> フリガナ</t>
  </si>
  <si>
    <t>ユニフォーム
カラー</t>
  </si>
  <si>
    <t>Ｆ Ｐ</t>
  </si>
  <si>
    <t>役職</t>
  </si>
  <si>
    <t>名前（フルネーム）</t>
  </si>
  <si>
    <t>名前（フルネーム)</t>
  </si>
  <si>
    <t>外国籍</t>
  </si>
  <si>
    <t>人数</t>
  </si>
  <si>
    <t>ソックス</t>
  </si>
  <si>
    <t>監督</t>
  </si>
  <si>
    <t>○</t>
  </si>
  <si>
    <t>／</t>
  </si>
  <si>
    <t>●●</t>
  </si>
  <si>
    <t>●●●●</t>
  </si>
  <si>
    <t>●●●●</t>
  </si>
  <si>
    <t>年度</t>
  </si>
  <si>
    <t>フットサル大会登録票</t>
  </si>
  <si>
    <t>大会名</t>
  </si>
  <si>
    <t>該当者に〇</t>
  </si>
  <si>
    <t>No.</t>
  </si>
  <si>
    <t>ポジション</t>
  </si>
  <si>
    <t>名前（姓）</t>
  </si>
  <si>
    <t>名前（名）</t>
  </si>
  <si>
    <t xml:space="preserve"> フリガナ（ｾｲ）</t>
  </si>
  <si>
    <t xml:space="preserve"> フリガナ（ﾒｲ）</t>
  </si>
  <si>
    <t>生年月日
(YYYY/MM/DD)　</t>
  </si>
  <si>
    <t>FP</t>
  </si>
  <si>
    <t>GK</t>
  </si>
  <si>
    <t>ユニフォームの色</t>
  </si>
  <si>
    <t>Ｆ　Ｐ</t>
  </si>
  <si>
    <t>ショーツ</t>
  </si>
  <si>
    <t>Ｇ　Ｋ</t>
  </si>
  <si>
    <t>チーム役員（以下記載の役員のみベンチ入り可能）</t>
  </si>
  <si>
    <t>チーム役職</t>
  </si>
  <si>
    <t>役 員 氏 名</t>
  </si>
  <si>
    <t>フ リ ガ ナ</t>
  </si>
  <si>
    <t>年齢</t>
  </si>
  <si>
    <t>印</t>
  </si>
  <si>
    <t>※ポジション欄はこのままにしておいてください</t>
  </si>
  <si>
    <t>カスミガオカ　エフシー</t>
  </si>
  <si>
    <t>シンジュク　カズオ</t>
  </si>
  <si>
    <t>霞が丘ＦＣ</t>
  </si>
  <si>
    <t>新宿　一男</t>
  </si>
  <si>
    <t>シンジュク　フミカズ</t>
  </si>
  <si>
    <t>新宿　ニ三一</t>
  </si>
  <si>
    <t>灰</t>
  </si>
  <si>
    <t>緑</t>
  </si>
  <si>
    <t>中野　武史</t>
  </si>
  <si>
    <t>ナカノ　タケシ</t>
  </si>
  <si>
    <t>トレーナー</t>
  </si>
  <si>
    <t>トウキョウ　ミライ</t>
  </si>
  <si>
    <t>新宿</t>
  </si>
  <si>
    <t>代々木</t>
  </si>
  <si>
    <t>原宿</t>
  </si>
  <si>
    <t>渋谷</t>
  </si>
  <si>
    <t>恵比寿</t>
  </si>
  <si>
    <t>目黒</t>
  </si>
  <si>
    <t>五反田</t>
  </si>
  <si>
    <t>大崎</t>
  </si>
  <si>
    <t>品川</t>
  </si>
  <si>
    <t>田町</t>
  </si>
  <si>
    <t>浜松町</t>
  </si>
  <si>
    <t>新橋</t>
  </si>
  <si>
    <t>有楽町</t>
  </si>
  <si>
    <t>カルロス</t>
  </si>
  <si>
    <t>一郎</t>
  </si>
  <si>
    <t>太郎</t>
  </si>
  <si>
    <t>二郎</t>
  </si>
  <si>
    <t>三郎</t>
  </si>
  <si>
    <t>賢治</t>
  </si>
  <si>
    <t>拓也</t>
  </si>
  <si>
    <t>健太郎</t>
  </si>
  <si>
    <t>健二</t>
  </si>
  <si>
    <t>卓郎</t>
  </si>
  <si>
    <t>幸司</t>
  </si>
  <si>
    <t>康二</t>
  </si>
  <si>
    <t>浩</t>
  </si>
  <si>
    <t>健</t>
  </si>
  <si>
    <t>ロベルト</t>
  </si>
  <si>
    <t>シンジュク</t>
  </si>
  <si>
    <t>イチロウ</t>
  </si>
  <si>
    <t>ヨヨギ</t>
  </si>
  <si>
    <t>タロウ</t>
  </si>
  <si>
    <t>ハラジュク</t>
  </si>
  <si>
    <t>ジロウ</t>
  </si>
  <si>
    <t>シブヤ</t>
  </si>
  <si>
    <t>サブロウ</t>
  </si>
  <si>
    <t>エビス</t>
  </si>
  <si>
    <t>ケンジ</t>
  </si>
  <si>
    <t>メグロ</t>
  </si>
  <si>
    <t>タクヤ</t>
  </si>
  <si>
    <t>ゴタンダ</t>
  </si>
  <si>
    <t>ケンタロウ</t>
  </si>
  <si>
    <t>オオサキ</t>
  </si>
  <si>
    <t>シナガワ</t>
  </si>
  <si>
    <t>タクロウ</t>
  </si>
  <si>
    <t>タマチ</t>
  </si>
  <si>
    <t>コウジ</t>
  </si>
  <si>
    <t>ハママツチョウ</t>
  </si>
  <si>
    <t>シンバシ</t>
  </si>
  <si>
    <t>ヒロシ</t>
  </si>
  <si>
    <t>ユウラクチョウ</t>
  </si>
  <si>
    <t>ケン</t>
  </si>
  <si>
    <t>FP/GK</t>
  </si>
  <si>
    <t>FP/GK</t>
  </si>
  <si>
    <t>③ キャプテンの背番号・各選手のポジションに○を
つけること</t>
  </si>
  <si>
    <t>所属FA</t>
  </si>
  <si>
    <t>サッカー協会
（連盟）</t>
  </si>
  <si>
    <t>受付年月日</t>
  </si>
  <si>
    <t>年　　　　　月　　　　日</t>
  </si>
  <si>
    <t>印</t>
  </si>
  <si>
    <t>チーム名</t>
  </si>
  <si>
    <t>フリガナ</t>
  </si>
  <si>
    <t>代表者名</t>
  </si>
  <si>
    <t>連絡責任者名</t>
  </si>
  <si>
    <t>青</t>
  </si>
  <si>
    <t>白</t>
  </si>
  <si>
    <t>赤</t>
  </si>
  <si>
    <t>黄</t>
  </si>
  <si>
    <t>東京　明日</t>
  </si>
  <si>
    <t>×</t>
  </si>
  <si>
    <t>チームベンチサイド</t>
  </si>
  <si>
    <t>左</t>
  </si>
  <si>
    <t>・</t>
  </si>
  <si>
    <t>右</t>
  </si>
  <si>
    <t>実施委員確認者名</t>
  </si>
  <si>
    <t>第1ピリオド　　　　キックオフ</t>
  </si>
  <si>
    <t>大会名</t>
  </si>
  <si>
    <t>フリガナ</t>
  </si>
  <si>
    <t>チーム名</t>
  </si>
  <si>
    <t>代表者名</t>
  </si>
  <si>
    <t>連絡責任者名</t>
  </si>
  <si>
    <t>Ｆ　Ｐ</t>
  </si>
  <si>
    <t>ソックス</t>
  </si>
  <si>
    <t>ビブス</t>
  </si>
  <si>
    <t>Ｇ　Ｋ</t>
  </si>
  <si>
    <t>〔正〕</t>
  </si>
  <si>
    <t>〔副〕</t>
  </si>
  <si>
    <t>チーム役員（以下記載の役員のみベンチ入り可能）</t>
  </si>
  <si>
    <t>役 員 氏 名</t>
  </si>
  <si>
    <t>フ リ ガ ナ</t>
  </si>
  <si>
    <t>生年月日
(YYYY/MM/DD)　</t>
  </si>
  <si>
    <t>年齢</t>
  </si>
  <si>
    <t>名前（姓）</t>
  </si>
  <si>
    <t>名前（名）</t>
  </si>
  <si>
    <t xml:space="preserve"> フリガナ（ｾｲ）</t>
  </si>
  <si>
    <t xml:space="preserve"> フリガナ（ﾒｲ）</t>
  </si>
  <si>
    <t>外国籍</t>
  </si>
  <si>
    <t>2024年　　月　　日（　）</t>
  </si>
  <si>
    <t>2024年　●月　●日（●）</t>
  </si>
  <si>
    <t>② 全選手に【○】、【／】、【×】のいずれかを
記入すること</t>
  </si>
  <si>
    <t>⑥ あらかじめ対戦相手と打ち合せした
ユニフォーム・ビブスカラーに○をつけること</t>
  </si>
  <si>
    <t>⑤  必要事項(マッチ No.、期日、対戦チーム、サイン)を
必ず記入すること</t>
  </si>
  <si>
    <t>JFA バーモントカップ 第34回全日本U-12フットサル選手権大会 東京都大会</t>
  </si>
  <si>
    <t>※試合出場メンバー（先発選手・交代要員）は最大14名まで
※役員は最大3名までベンチ入り可</t>
  </si>
  <si>
    <t>⑦ その他、主催の指示する内容を記入すること</t>
  </si>
  <si>
    <t>④ 外国籍選手に○をつけること</t>
  </si>
  <si>
    <t>ただし、ベンチ入りする役員が3名未満の場合に限り、
試合に出場しない大会登録選手を役員登録することができる。</t>
  </si>
  <si>
    <t>JFA バーモントカップ 第34回全日本U-12フットサル選手権大会 東京都大会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</si>
</sst>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&lt;=999]000;[&lt;=9999]000\-00;000\-0000"/>
    <numFmt numFmtId="181" formatCode="[&lt;=99999999]####\-####;\(00\)\ ####\-####"/>
    <numFmt numFmtId="182" formatCode="mmm\-yyyy"/>
    <numFmt numFmtId="183" formatCode="#"/>
  </numFmts>
  <fonts count="99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20"/>
      <color indexed="8"/>
      <name val="ＭＳ ゴシック"/>
      <family val="3"/>
    </font>
    <font>
      <sz val="12"/>
      <name val="ＭＳ Ｐゴシック"/>
      <family val="3"/>
    </font>
    <font>
      <sz val="24"/>
      <color indexed="8"/>
      <name val="HGS創英角ｺﾞｼｯｸUB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0"/>
      <color indexed="8"/>
      <name val="メイリオ"/>
      <family val="3"/>
    </font>
    <font>
      <sz val="11"/>
      <name val="メイリオ"/>
      <family val="3"/>
    </font>
    <font>
      <sz val="9"/>
      <color indexed="8"/>
      <name val="メイリオ"/>
      <family val="3"/>
    </font>
    <font>
      <sz val="20"/>
      <color indexed="8"/>
      <name val="メイリオ"/>
      <family val="3"/>
    </font>
    <font>
      <sz val="16"/>
      <color indexed="8"/>
      <name val="メイリオ"/>
      <family val="3"/>
    </font>
    <font>
      <b/>
      <sz val="16"/>
      <color indexed="8"/>
      <name val="メイリオ"/>
      <family val="3"/>
    </font>
    <font>
      <b/>
      <sz val="11"/>
      <name val="メイリオ"/>
      <family val="3"/>
    </font>
    <font>
      <b/>
      <sz val="12"/>
      <color indexed="8"/>
      <name val="メイリオ"/>
      <family val="3"/>
    </font>
    <font>
      <b/>
      <sz val="36"/>
      <color indexed="8"/>
      <name val="メイリオ"/>
      <family val="3"/>
    </font>
    <font>
      <b/>
      <sz val="10"/>
      <name val="メイリオ"/>
      <family val="3"/>
    </font>
    <font>
      <b/>
      <sz val="20"/>
      <color indexed="8"/>
      <name val="メイリオ"/>
      <family val="3"/>
    </font>
    <font>
      <b/>
      <sz val="11"/>
      <color indexed="8"/>
      <name val="メイリオ"/>
      <family val="3"/>
    </font>
    <font>
      <b/>
      <sz val="8"/>
      <color indexed="8"/>
      <name val="メイリオ"/>
      <family val="3"/>
    </font>
    <font>
      <b/>
      <sz val="9"/>
      <color indexed="8"/>
      <name val="メイリオ"/>
      <family val="3"/>
    </font>
    <font>
      <b/>
      <sz val="14"/>
      <color indexed="8"/>
      <name val="メイリオ"/>
      <family val="3"/>
    </font>
    <font>
      <b/>
      <sz val="6"/>
      <name val="メイリオ"/>
      <family val="3"/>
    </font>
    <font>
      <sz val="14"/>
      <color indexed="8"/>
      <name val="メイリオ"/>
      <family val="3"/>
    </font>
    <font>
      <sz val="22"/>
      <color indexed="8"/>
      <name val="ＭＳ ゴシック"/>
      <family val="3"/>
    </font>
    <font>
      <sz val="16"/>
      <name val="メイリオ"/>
      <family val="3"/>
    </font>
    <font>
      <sz val="22"/>
      <color indexed="8"/>
      <name val="メイリオ"/>
      <family val="3"/>
    </font>
    <font>
      <b/>
      <sz val="16"/>
      <name val="メイリオ"/>
      <family val="3"/>
    </font>
    <font>
      <b/>
      <sz val="12"/>
      <name val="メイリオ"/>
      <family val="3"/>
    </font>
    <font>
      <b/>
      <sz val="20"/>
      <name val="メイリオ"/>
      <family val="3"/>
    </font>
    <font>
      <b/>
      <sz val="14"/>
      <name val="メイリオ"/>
      <family val="3"/>
    </font>
    <font>
      <sz val="9"/>
      <name val="メイリオ"/>
      <family val="3"/>
    </font>
    <font>
      <b/>
      <sz val="8"/>
      <name val="メイリオ"/>
      <family val="3"/>
    </font>
    <font>
      <b/>
      <sz val="7"/>
      <name val="メイリオ"/>
      <family val="3"/>
    </font>
    <font>
      <b/>
      <sz val="9"/>
      <name val="メイリオ"/>
      <family val="3"/>
    </font>
    <font>
      <sz val="8"/>
      <name val="メイリオ"/>
      <family val="3"/>
    </font>
    <font>
      <sz val="8"/>
      <name val="ＭＳ Ｐゴシック"/>
      <family val="3"/>
    </font>
    <font>
      <sz val="20"/>
      <name val="メイリオ"/>
      <family val="3"/>
    </font>
    <font>
      <sz val="9"/>
      <name val="ＭＳ Ｐゴシック"/>
      <family val="3"/>
    </font>
    <font>
      <sz val="36"/>
      <name val="メイリオ"/>
      <family val="3"/>
    </font>
    <font>
      <sz val="12"/>
      <name val="メイリオ"/>
      <family val="3"/>
    </font>
    <font>
      <sz val="12"/>
      <color indexed="8"/>
      <name val="メイリオ"/>
      <family val="3"/>
    </font>
    <font>
      <b/>
      <sz val="26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6"/>
      <color indexed="8"/>
      <name val="ＭＳ Ｐゴシック"/>
      <family val="3"/>
    </font>
    <font>
      <sz val="48"/>
      <color indexed="9"/>
      <name val="Calibri"/>
      <family val="2"/>
    </font>
    <font>
      <b/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/>
      <right style="hair">
        <color indexed="8"/>
      </right>
      <top style="hair"/>
      <bottom style="hair">
        <color indexed="8"/>
      </bottom>
    </border>
    <border>
      <left/>
      <right style="thin"/>
      <top style="thin"/>
      <bottom/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ck"/>
      <right style="thick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ck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medium"/>
      <right>
        <color indexed="63"/>
      </right>
      <top style="double"/>
      <bottom style="hair"/>
    </border>
    <border>
      <left/>
      <right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double"/>
      <bottom style="hair"/>
    </border>
    <border>
      <left/>
      <right style="medium"/>
      <top style="double"/>
      <bottom style="hair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hair">
        <color indexed="8"/>
      </left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/>
      <right/>
      <top style="medium"/>
      <bottom style="double"/>
    </border>
    <border>
      <left/>
      <right style="medium"/>
      <top style="medium"/>
      <bottom style="double"/>
    </border>
    <border>
      <left style="hair"/>
      <right/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/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medium"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>
        <color indexed="63"/>
      </bottom>
    </border>
    <border>
      <left style="double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hair">
        <color indexed="8"/>
      </right>
      <top style="hair"/>
      <bottom>
        <color indexed="63"/>
      </bottom>
    </border>
    <border>
      <left style="hair">
        <color indexed="8"/>
      </left>
      <right/>
      <top style="hair">
        <color indexed="8"/>
      </top>
      <bottom/>
    </border>
    <border>
      <left/>
      <right style="medium"/>
      <top style="hair">
        <color indexed="8"/>
      </top>
      <bottom>
        <color indexed="63"/>
      </bottom>
    </border>
    <border>
      <left style="hair">
        <color indexed="8"/>
      </left>
      <right style="double"/>
      <top/>
      <bottom/>
    </border>
    <border>
      <left/>
      <right/>
      <top>
        <color indexed="63"/>
      </top>
      <bottom style="double"/>
    </border>
    <border>
      <left/>
      <right style="hair">
        <color indexed="8"/>
      </right>
      <top>
        <color indexed="63"/>
      </top>
      <bottom style="double"/>
    </border>
    <border>
      <left style="hair">
        <color indexed="8"/>
      </left>
      <right/>
      <top>
        <color indexed="63"/>
      </top>
      <bottom style="double"/>
    </border>
    <border>
      <left/>
      <right style="medium"/>
      <top>
        <color indexed="63"/>
      </top>
      <bottom style="double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/>
      <top style="double"/>
      <bottom style="hair"/>
    </border>
    <border>
      <left/>
      <right style="hair">
        <color indexed="8"/>
      </right>
      <top style="double"/>
      <bottom style="hair"/>
    </border>
    <border>
      <left style="hair"/>
      <right/>
      <top style="double"/>
      <bottom/>
    </border>
    <border>
      <left/>
      <right/>
      <top style="double"/>
      <bottom/>
    </border>
    <border>
      <left/>
      <right style="hair">
        <color indexed="8"/>
      </right>
      <top style="double"/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 style="hair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n"/>
      <right/>
      <top/>
      <bottom style="thick"/>
    </border>
    <border>
      <left style="thick"/>
      <right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 style="thick"/>
      <top style="thin"/>
      <bottom style="thick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0" fontId="81" fillId="27" borderId="0" applyNumberFormat="0" applyBorder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77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94" fillId="0" borderId="0" applyNumberFormat="0" applyFill="0" applyBorder="0" applyAlignment="0" applyProtection="0"/>
    <xf numFmtId="0" fontId="95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hidden="1"/>
    </xf>
    <xf numFmtId="176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top" shrinkToFit="1"/>
    </xf>
    <xf numFmtId="0" fontId="11" fillId="0" borderId="0" xfId="0" applyFont="1" applyFill="1" applyBorder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176" fontId="16" fillId="0" borderId="0" xfId="0" applyNumberFormat="1" applyFont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>
      <alignment vertical="center" shrinkToFit="1"/>
    </xf>
    <xf numFmtId="0" fontId="1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shrinkToFit="1"/>
    </xf>
    <xf numFmtId="0" fontId="96" fillId="0" borderId="0" xfId="0" applyFont="1" applyFill="1" applyAlignment="1">
      <alignment vertical="center"/>
    </xf>
    <xf numFmtId="0" fontId="97" fillId="0" borderId="0" xfId="0" applyFont="1" applyFill="1" applyAlignment="1">
      <alignment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97" fillId="0" borderId="0" xfId="0" applyNumberFormat="1" applyFont="1" applyFill="1" applyBorder="1" applyAlignment="1" applyProtection="1">
      <alignment vertical="center"/>
      <protection hidden="1"/>
    </xf>
    <xf numFmtId="0" fontId="97" fillId="0" borderId="0" xfId="0" applyNumberFormat="1" applyFont="1" applyFill="1" applyBorder="1" applyAlignment="1">
      <alignment vertical="center"/>
    </xf>
    <xf numFmtId="176" fontId="97" fillId="0" borderId="0" xfId="0" applyNumberFormat="1" applyFont="1" applyFill="1" applyBorder="1" applyAlignment="1" applyProtection="1">
      <alignment vertical="center"/>
      <protection hidden="1"/>
    </xf>
    <xf numFmtId="176" fontId="97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Border="1" applyAlignment="1" applyProtection="1">
      <alignment vertical="center" shrinkToFit="1"/>
      <protection/>
    </xf>
    <xf numFmtId="49" fontId="20" fillId="0" borderId="0" xfId="0" applyNumberFormat="1" applyFont="1" applyFill="1" applyBorder="1" applyAlignment="1" applyProtection="1">
      <alignment vertical="center" shrinkToFit="1"/>
      <protection locked="0"/>
    </xf>
    <xf numFmtId="49" fontId="20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8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97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96" fillId="0" borderId="0" xfId="0" applyFont="1" applyFill="1" applyBorder="1" applyAlignment="1">
      <alignment vertical="center"/>
    </xf>
    <xf numFmtId="0" fontId="41" fillId="0" borderId="0" xfId="0" applyFont="1" applyFill="1" applyBorder="1" applyAlignment="1" applyProtection="1">
      <alignment vertical="center" shrinkToFi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41" fillId="0" borderId="0" xfId="0" applyFont="1" applyFill="1" applyBorder="1" applyAlignment="1" applyProtection="1">
      <alignment horizontal="center" vertical="center" shrinkToFit="1"/>
      <protection/>
    </xf>
    <xf numFmtId="0" fontId="41" fillId="0" borderId="0" xfId="0" applyFont="1" applyFill="1" applyAlignment="1" applyProtection="1">
      <alignment vertical="center" shrinkToFit="1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43" fillId="0" borderId="0" xfId="0" applyFont="1" applyFill="1" applyBorder="1" applyAlignment="1" applyProtection="1">
      <alignment horizontal="right" vertical="center"/>
      <protection/>
    </xf>
    <xf numFmtId="0" fontId="43" fillId="0" borderId="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left" vertical="top" wrapText="1"/>
      <protection/>
    </xf>
    <xf numFmtId="0" fontId="17" fillId="0" borderId="1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right" vertical="center"/>
      <protection/>
    </xf>
    <xf numFmtId="176" fontId="20" fillId="0" borderId="0" xfId="0" applyNumberFormat="1" applyFont="1" applyFill="1" applyBorder="1" applyAlignment="1" applyProtection="1">
      <alignment horizontal="center" vertical="center" shrinkToFit="1"/>
      <protection/>
    </xf>
    <xf numFmtId="0" fontId="20" fillId="0" borderId="0" xfId="0" applyFont="1" applyFill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center" vertical="center" shrinkToFit="1"/>
      <protection/>
    </xf>
    <xf numFmtId="49" fontId="20" fillId="0" borderId="0" xfId="0" applyNumberFormat="1" applyFont="1" applyFill="1" applyBorder="1" applyAlignment="1" applyProtection="1">
      <alignment vertical="center" shrinkToFi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47" fillId="0" borderId="0" xfId="0" applyFont="1" applyAlignment="1" applyProtection="1">
      <alignment vertical="center" wrapText="1"/>
      <protection/>
    </xf>
    <xf numFmtId="0" fontId="17" fillId="0" borderId="0" xfId="0" applyFont="1" applyAlignment="1" applyProtection="1">
      <alignment/>
      <protection/>
    </xf>
    <xf numFmtId="0" fontId="49" fillId="0" borderId="11" xfId="0" applyFont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25" fillId="0" borderId="12" xfId="0" applyFont="1" applyFill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left" vertical="center"/>
      <protection/>
    </xf>
    <xf numFmtId="0" fontId="25" fillId="0" borderId="14" xfId="0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31" fillId="33" borderId="15" xfId="0" applyFont="1" applyFill="1" applyBorder="1" applyAlignment="1" applyProtection="1">
      <alignment horizontal="center" vertical="center" wrapText="1" shrinkToFit="1"/>
      <protection/>
    </xf>
    <xf numFmtId="0" fontId="30" fillId="34" borderId="16" xfId="0" applyFont="1" applyFill="1" applyBorder="1" applyAlignment="1" applyProtection="1">
      <alignment horizontal="center" vertical="center" shrinkToFit="1"/>
      <protection/>
    </xf>
    <xf numFmtId="0" fontId="32" fillId="34" borderId="17" xfId="0" applyFont="1" applyFill="1" applyBorder="1" applyAlignment="1" applyProtection="1">
      <alignment horizontal="center" vertical="center" wrapText="1"/>
      <protection/>
    </xf>
    <xf numFmtId="0" fontId="30" fillId="34" borderId="17" xfId="0" applyFont="1" applyFill="1" applyBorder="1" applyAlignment="1" applyProtection="1">
      <alignment horizontal="center"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63" applyFont="1" applyFill="1" applyBorder="1" applyAlignment="1" applyProtection="1">
      <alignment horizontal="center" vertical="center" shrinkToFit="1"/>
      <protection/>
    </xf>
    <xf numFmtId="0" fontId="22" fillId="36" borderId="18" xfId="0" applyFont="1" applyFill="1" applyBorder="1" applyAlignment="1" applyProtection="1">
      <alignment horizontal="center" vertical="center" shrinkToFit="1"/>
      <protection/>
    </xf>
    <xf numFmtId="0" fontId="22" fillId="36" borderId="19" xfId="0" applyFont="1" applyFill="1" applyBorder="1" applyAlignment="1" applyProtection="1">
      <alignment horizontal="center" vertical="center" shrinkToFit="1"/>
      <protection/>
    </xf>
    <xf numFmtId="0" fontId="22" fillId="36" borderId="20" xfId="0" applyFont="1" applyFill="1" applyBorder="1" applyAlignment="1" applyProtection="1">
      <alignment horizontal="center" vertical="center" shrinkToFit="1"/>
      <protection/>
    </xf>
    <xf numFmtId="0" fontId="36" fillId="0" borderId="16" xfId="0" applyFont="1" applyFill="1" applyBorder="1" applyAlignment="1" applyProtection="1">
      <alignment horizontal="center" vertical="center" shrinkToFit="1"/>
      <protection/>
    </xf>
    <xf numFmtId="0" fontId="29" fillId="0" borderId="17" xfId="0" applyFont="1" applyFill="1" applyBorder="1" applyAlignment="1" applyProtection="1">
      <alignment horizontal="center" vertical="center" shrinkToFit="1"/>
      <protection/>
    </xf>
    <xf numFmtId="0" fontId="35" fillId="0" borderId="13" xfId="0" applyFont="1" applyFill="1" applyBorder="1" applyAlignment="1" applyProtection="1">
      <alignment vertical="center" shrinkToFit="1"/>
      <protection/>
    </xf>
    <xf numFmtId="0" fontId="35" fillId="0" borderId="16" xfId="0" applyFont="1" applyFill="1" applyBorder="1" applyAlignment="1" applyProtection="1">
      <alignment vertical="center" shrinkToFit="1"/>
      <protection/>
    </xf>
    <xf numFmtId="0" fontId="35" fillId="0" borderId="21" xfId="0" applyFont="1" applyFill="1" applyBorder="1" applyAlignment="1" applyProtection="1">
      <alignment vertical="center" shrinkToFit="1"/>
      <protection/>
    </xf>
    <xf numFmtId="0" fontId="16" fillId="0" borderId="17" xfId="0" applyFont="1" applyFill="1" applyBorder="1" applyAlignment="1" applyProtection="1">
      <alignment vertical="center" shrinkToFit="1"/>
      <protection/>
    </xf>
    <xf numFmtId="14" fontId="16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16" fillId="0" borderId="0" xfId="0" applyNumberFormat="1" applyFont="1" applyBorder="1" applyAlignment="1" applyProtection="1">
      <alignment vertical="center"/>
      <protection/>
    </xf>
    <xf numFmtId="0" fontId="19" fillId="0" borderId="22" xfId="0" applyFont="1" applyFill="1" applyBorder="1" applyAlignment="1" applyProtection="1">
      <alignment horizontal="center" vertical="center"/>
      <protection/>
    </xf>
    <xf numFmtId="0" fontId="19" fillId="0" borderId="22" xfId="0" applyFont="1" applyFill="1" applyBorder="1" applyAlignment="1" applyProtection="1">
      <alignment horizontal="center" vertical="center" shrinkToFit="1"/>
      <protection/>
    </xf>
    <xf numFmtId="0" fontId="16" fillId="0" borderId="22" xfId="63" applyFont="1" applyFill="1" applyBorder="1" applyAlignment="1" applyProtection="1">
      <alignment horizontal="center" vertical="center" shrinkToFit="1"/>
      <protection/>
    </xf>
    <xf numFmtId="0" fontId="22" fillId="36" borderId="23" xfId="0" applyFont="1" applyFill="1" applyBorder="1" applyAlignment="1" applyProtection="1">
      <alignment horizontal="center" vertical="center" shrinkToFit="1"/>
      <protection/>
    </xf>
    <xf numFmtId="0" fontId="22" fillId="36" borderId="13" xfId="0" applyFont="1" applyFill="1" applyBorder="1" applyAlignment="1" applyProtection="1">
      <alignment horizontal="center" vertical="center" shrinkToFit="1"/>
      <protection/>
    </xf>
    <xf numFmtId="0" fontId="22" fillId="36" borderId="24" xfId="0" applyFont="1" applyFill="1" applyBorder="1" applyAlignment="1" applyProtection="1">
      <alignment horizontal="center" vertical="center" shrinkToFit="1"/>
      <protection/>
    </xf>
    <xf numFmtId="49" fontId="16" fillId="0" borderId="0" xfId="0" applyNumberFormat="1" applyFont="1" applyFill="1" applyBorder="1" applyAlignment="1" applyProtection="1" quotePrefix="1">
      <alignment horizontal="center" vertical="center" shrinkToFit="1"/>
      <protection/>
    </xf>
    <xf numFmtId="49" fontId="16" fillId="0" borderId="0" xfId="0" applyNumberFormat="1" applyFont="1" applyFill="1" applyBorder="1" applyAlignment="1" applyProtection="1">
      <alignment horizontal="center" vertical="center" shrinkToFit="1"/>
      <protection/>
    </xf>
    <xf numFmtId="0" fontId="30" fillId="34" borderId="25" xfId="0" applyFont="1" applyFill="1" applyBorder="1" applyAlignment="1" applyProtection="1">
      <alignment vertical="center" wrapText="1"/>
      <protection/>
    </xf>
    <xf numFmtId="0" fontId="30" fillId="34" borderId="0" xfId="0" applyFont="1" applyFill="1" applyBorder="1" applyAlignment="1" applyProtection="1">
      <alignment vertical="center" wrapText="1"/>
      <protection/>
    </xf>
    <xf numFmtId="0" fontId="30" fillId="34" borderId="11" xfId="0" applyFont="1" applyFill="1" applyBorder="1" applyAlignment="1" applyProtection="1">
      <alignment vertical="center" wrapText="1"/>
      <protection/>
    </xf>
    <xf numFmtId="0" fontId="30" fillId="34" borderId="14" xfId="0" applyFont="1" applyFill="1" applyBorder="1" applyAlignment="1" applyProtection="1">
      <alignment vertical="center" wrapText="1"/>
      <protection/>
    </xf>
    <xf numFmtId="0" fontId="30" fillId="34" borderId="22" xfId="0" applyFont="1" applyFill="1" applyBorder="1" applyAlignment="1" applyProtection="1">
      <alignment vertical="center" wrapText="1"/>
      <protection/>
    </xf>
    <xf numFmtId="0" fontId="30" fillId="34" borderId="26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6" fillId="0" borderId="21" xfId="0" applyFont="1" applyFill="1" applyBorder="1" applyAlignment="1" applyProtection="1">
      <alignment vertical="center" wrapText="1"/>
      <protection/>
    </xf>
    <xf numFmtId="0" fontId="16" fillId="0" borderId="27" xfId="0" applyFont="1" applyFill="1" applyBorder="1" applyAlignment="1" applyProtection="1">
      <alignment vertical="center" wrapText="1"/>
      <protection/>
    </xf>
    <xf numFmtId="0" fontId="16" fillId="0" borderId="21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 quotePrefix="1">
      <alignment horizontal="center" vertical="center" shrinkToFit="1"/>
      <protection/>
    </xf>
    <xf numFmtId="0" fontId="34" fillId="33" borderId="15" xfId="0" applyFont="1" applyFill="1" applyBorder="1" applyAlignment="1" applyProtection="1">
      <alignment horizontal="center" vertical="center" wrapText="1" shrinkToFit="1"/>
      <protection/>
    </xf>
    <xf numFmtId="0" fontId="16" fillId="0" borderId="25" xfId="0" applyFont="1" applyFill="1" applyBorder="1" applyAlignment="1" applyProtection="1">
      <alignment vertical="center"/>
      <protection/>
    </xf>
    <xf numFmtId="0" fontId="22" fillId="36" borderId="28" xfId="0" applyFont="1" applyFill="1" applyBorder="1" applyAlignment="1" applyProtection="1">
      <alignment horizontal="center" vertical="center" shrinkToFit="1"/>
      <protection/>
    </xf>
    <xf numFmtId="0" fontId="22" fillId="36" borderId="29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vertical="center" wrapText="1" shrinkToFit="1"/>
      <protection/>
    </xf>
    <xf numFmtId="0" fontId="21" fillId="0" borderId="0" xfId="0" applyFont="1" applyFill="1" applyBorder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 shrinkToFit="1"/>
      <protection/>
    </xf>
    <xf numFmtId="0" fontId="33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 readingOrder="1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9" fillId="8" borderId="30" xfId="0" applyFont="1" applyFill="1" applyBorder="1" applyAlignment="1" applyProtection="1">
      <alignment horizontal="center" vertical="center" shrinkToFit="1"/>
      <protection/>
    </xf>
    <xf numFmtId="0" fontId="39" fillId="8" borderId="31" xfId="0" applyFont="1" applyFill="1" applyBorder="1" applyAlignment="1" applyProtection="1">
      <alignment horizontal="center" vertical="center" shrinkToFit="1"/>
      <protection/>
    </xf>
    <xf numFmtId="0" fontId="25" fillId="8" borderId="32" xfId="0" applyFont="1" applyFill="1" applyBorder="1" applyAlignment="1" applyProtection="1">
      <alignment vertical="center"/>
      <protection/>
    </xf>
    <xf numFmtId="0" fontId="45" fillId="8" borderId="33" xfId="0" applyFont="1" applyFill="1" applyBorder="1" applyAlignment="1" applyProtection="1">
      <alignment horizontal="center" vertical="center"/>
      <protection/>
    </xf>
    <xf numFmtId="0" fontId="46" fillId="8" borderId="34" xfId="0" applyFont="1" applyFill="1" applyBorder="1" applyAlignment="1" applyProtection="1">
      <alignment horizontal="center" vertical="center"/>
      <protection/>
    </xf>
    <xf numFmtId="0" fontId="44" fillId="8" borderId="35" xfId="0" applyFont="1" applyFill="1" applyBorder="1" applyAlignment="1" applyProtection="1">
      <alignment horizontal="center" vertical="center"/>
      <protection/>
    </xf>
    <xf numFmtId="0" fontId="28" fillId="8" borderId="34" xfId="0" applyFont="1" applyFill="1" applyBorder="1" applyAlignment="1" applyProtection="1">
      <alignment horizontal="center" vertical="center"/>
      <protection/>
    </xf>
    <xf numFmtId="0" fontId="46" fillId="8" borderId="36" xfId="0" applyFont="1" applyFill="1" applyBorder="1" applyAlignment="1" applyProtection="1">
      <alignment horizontal="center" vertical="center" wrapText="1"/>
      <protection/>
    </xf>
    <xf numFmtId="0" fontId="46" fillId="8" borderId="37" xfId="0" applyFont="1" applyFill="1" applyBorder="1" applyAlignment="1" applyProtection="1">
      <alignment vertical="center"/>
      <protection/>
    </xf>
    <xf numFmtId="0" fontId="25" fillId="37" borderId="38" xfId="0" applyFont="1" applyFill="1" applyBorder="1" applyAlignment="1" applyProtection="1">
      <alignment horizontal="center" vertical="center" shrinkToFit="1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" vertical="center" shrinkToFit="1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 applyProtection="1">
      <alignment wrapText="1"/>
      <protection/>
    </xf>
    <xf numFmtId="0" fontId="97" fillId="0" borderId="27" xfId="0" applyFont="1" applyFill="1" applyBorder="1" applyAlignment="1">
      <alignment vertical="center"/>
    </xf>
    <xf numFmtId="0" fontId="97" fillId="0" borderId="22" xfId="0" applyFont="1" applyFill="1" applyBorder="1" applyAlignment="1">
      <alignment vertical="center"/>
    </xf>
    <xf numFmtId="0" fontId="97" fillId="0" borderId="12" xfId="0" applyFont="1" applyFill="1" applyBorder="1" applyAlignment="1">
      <alignment vertical="center"/>
    </xf>
    <xf numFmtId="0" fontId="97" fillId="0" borderId="39" xfId="0" applyFont="1" applyFill="1" applyBorder="1" applyAlignment="1">
      <alignment vertical="center"/>
    </xf>
    <xf numFmtId="0" fontId="97" fillId="0" borderId="14" xfId="0" applyFont="1" applyFill="1" applyBorder="1" applyAlignment="1">
      <alignment vertical="center"/>
    </xf>
    <xf numFmtId="0" fontId="97" fillId="0" borderId="26" xfId="0" applyFont="1" applyFill="1" applyBorder="1" applyAlignment="1">
      <alignment vertical="center"/>
    </xf>
    <xf numFmtId="0" fontId="97" fillId="0" borderId="0" xfId="0" applyFont="1" applyFill="1" applyAlignment="1">
      <alignment/>
    </xf>
    <xf numFmtId="0" fontId="97" fillId="0" borderId="0" xfId="0" applyFont="1" applyFill="1" applyBorder="1" applyAlignment="1">
      <alignment wrapText="1"/>
    </xf>
    <xf numFmtId="0" fontId="97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 quotePrefix="1">
      <alignment horizontal="center" vertical="center" shrinkToFit="1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46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 shrinkToFit="1"/>
      <protection/>
    </xf>
    <xf numFmtId="0" fontId="44" fillId="8" borderId="40" xfId="0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Border="1" applyAlignment="1" applyProtection="1">
      <alignment vertical="center" textRotation="255"/>
      <protection/>
    </xf>
    <xf numFmtId="0" fontId="25" fillId="0" borderId="0" xfId="0" applyFont="1" applyFill="1" applyBorder="1" applyAlignment="1" applyProtection="1">
      <alignment vertical="center" wrapText="1"/>
      <protection/>
    </xf>
    <xf numFmtId="0" fontId="53" fillId="0" borderId="41" xfId="0" applyFont="1" applyFill="1" applyBorder="1" applyAlignment="1" applyProtection="1">
      <alignment horizontal="center" vertical="center" shrinkToFit="1"/>
      <protection locked="0"/>
    </xf>
    <xf numFmtId="0" fontId="52" fillId="0" borderId="42" xfId="0" applyFont="1" applyFill="1" applyBorder="1" applyAlignment="1" applyProtection="1">
      <alignment horizontal="center" vertical="center" shrinkToFit="1"/>
      <protection locked="0"/>
    </xf>
    <xf numFmtId="0" fontId="52" fillId="0" borderId="43" xfId="0" applyFont="1" applyFill="1" applyBorder="1" applyAlignment="1" applyProtection="1">
      <alignment horizontal="center" vertical="center" shrinkToFit="1"/>
      <protection locked="0"/>
    </xf>
    <xf numFmtId="0" fontId="52" fillId="0" borderId="44" xfId="0" applyNumberFormat="1" applyFont="1" applyFill="1" applyBorder="1" applyAlignment="1" applyProtection="1">
      <alignment horizontal="center" vertical="center"/>
      <protection locked="0"/>
    </xf>
    <xf numFmtId="0" fontId="52" fillId="0" borderId="45" xfId="0" applyNumberFormat="1" applyFont="1" applyFill="1" applyBorder="1" applyAlignment="1" applyProtection="1">
      <alignment horizontal="center" vertical="center"/>
      <protection locked="0"/>
    </xf>
    <xf numFmtId="0" fontId="22" fillId="36" borderId="46" xfId="0" applyFont="1" applyFill="1" applyBorder="1" applyAlignment="1" applyProtection="1">
      <alignment horizontal="center" vertical="center" shrinkToFit="1"/>
      <protection/>
    </xf>
    <xf numFmtId="0" fontId="34" fillId="33" borderId="15" xfId="0" applyFont="1" applyFill="1" applyBorder="1" applyAlignment="1">
      <alignment horizontal="center" vertical="center" wrapText="1" shrinkToFit="1"/>
    </xf>
    <xf numFmtId="0" fontId="22" fillId="36" borderId="28" xfId="0" applyFont="1" applyFill="1" applyBorder="1" applyAlignment="1">
      <alignment horizontal="center" vertical="center" shrinkToFit="1"/>
    </xf>
    <xf numFmtId="0" fontId="22" fillId="36" borderId="29" xfId="0" applyFont="1" applyFill="1" applyBorder="1" applyAlignment="1">
      <alignment horizontal="center" vertical="center" shrinkToFit="1"/>
    </xf>
    <xf numFmtId="0" fontId="35" fillId="0" borderId="0" xfId="0" applyFont="1" applyAlignment="1">
      <alignment/>
    </xf>
    <xf numFmtId="0" fontId="16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 vertical="center"/>
    </xf>
    <xf numFmtId="0" fontId="24" fillId="0" borderId="0" xfId="0" applyFont="1" applyFill="1" applyBorder="1" applyAlignment="1" applyProtection="1">
      <alignment vertical="center" shrinkToFit="1"/>
      <protection/>
    </xf>
    <xf numFmtId="0" fontId="35" fillId="0" borderId="0" xfId="0" applyFont="1" applyFill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vertical="center"/>
      <protection/>
    </xf>
    <xf numFmtId="183" fontId="22" fillId="36" borderId="18" xfId="0" applyNumberFormat="1" applyFont="1" applyFill="1" applyBorder="1" applyAlignment="1" applyProtection="1">
      <alignment horizontal="center" vertical="center" shrinkToFit="1"/>
      <protection/>
    </xf>
    <xf numFmtId="183" fontId="22" fillId="36" borderId="19" xfId="0" applyNumberFormat="1" applyFont="1" applyFill="1" applyBorder="1" applyAlignment="1" applyProtection="1">
      <alignment horizontal="center" vertical="center" shrinkToFit="1"/>
      <protection/>
    </xf>
    <xf numFmtId="183" fontId="22" fillId="36" borderId="20" xfId="0" applyNumberFormat="1" applyFont="1" applyFill="1" applyBorder="1" applyAlignment="1" applyProtection="1">
      <alignment horizontal="center" vertical="center" shrinkToFit="1"/>
      <protection/>
    </xf>
    <xf numFmtId="183" fontId="36" fillId="0" borderId="16" xfId="0" applyNumberFormat="1" applyFont="1" applyFill="1" applyBorder="1" applyAlignment="1" applyProtection="1">
      <alignment horizontal="center" vertical="center" shrinkToFit="1"/>
      <protection/>
    </xf>
    <xf numFmtId="183" fontId="29" fillId="0" borderId="17" xfId="0" applyNumberFormat="1" applyFont="1" applyFill="1" applyBorder="1" applyAlignment="1" applyProtection="1">
      <alignment horizontal="center" vertical="center" shrinkToFit="1"/>
      <protection/>
    </xf>
    <xf numFmtId="183" fontId="35" fillId="0" borderId="13" xfId="0" applyNumberFormat="1" applyFont="1" applyFill="1" applyBorder="1" applyAlignment="1" applyProtection="1">
      <alignment vertical="center" shrinkToFit="1"/>
      <protection/>
    </xf>
    <xf numFmtId="183" fontId="35" fillId="0" borderId="16" xfId="0" applyNumberFormat="1" applyFont="1" applyFill="1" applyBorder="1" applyAlignment="1" applyProtection="1">
      <alignment vertical="center" shrinkToFit="1"/>
      <protection/>
    </xf>
    <xf numFmtId="183" fontId="35" fillId="0" borderId="21" xfId="0" applyNumberFormat="1" applyFont="1" applyFill="1" applyBorder="1" applyAlignment="1" applyProtection="1">
      <alignment vertical="center" shrinkToFit="1"/>
      <protection/>
    </xf>
    <xf numFmtId="183" fontId="16" fillId="0" borderId="17" xfId="0" applyNumberFormat="1" applyFont="1" applyFill="1" applyBorder="1" applyAlignment="1" applyProtection="1">
      <alignment vertical="center" shrinkToFit="1"/>
      <protection/>
    </xf>
    <xf numFmtId="183" fontId="22" fillId="36" borderId="23" xfId="0" applyNumberFormat="1" applyFont="1" applyFill="1" applyBorder="1" applyAlignment="1" applyProtection="1">
      <alignment horizontal="center" vertical="center" shrinkToFit="1"/>
      <protection/>
    </xf>
    <xf numFmtId="183" fontId="22" fillId="36" borderId="13" xfId="0" applyNumberFormat="1" applyFont="1" applyFill="1" applyBorder="1" applyAlignment="1" applyProtection="1">
      <alignment horizontal="center" vertical="center" shrinkToFit="1"/>
      <protection/>
    </xf>
    <xf numFmtId="183" fontId="22" fillId="36" borderId="24" xfId="0" applyNumberFormat="1" applyFont="1" applyFill="1" applyBorder="1" applyAlignment="1" applyProtection="1">
      <alignment horizontal="center" vertical="center" shrinkToFit="1"/>
      <protection/>
    </xf>
    <xf numFmtId="183" fontId="16" fillId="0" borderId="17" xfId="0" applyNumberFormat="1" applyFont="1" applyFill="1" applyBorder="1" applyAlignment="1" applyProtection="1">
      <alignment horizontal="center" vertical="center" shrinkToFit="1"/>
      <protection/>
    </xf>
    <xf numFmtId="0" fontId="46" fillId="38" borderId="37" xfId="0" applyFont="1" applyFill="1" applyBorder="1" applyAlignment="1" applyProtection="1">
      <alignment vertical="center"/>
      <protection/>
    </xf>
    <xf numFmtId="0" fontId="52" fillId="38" borderId="43" xfId="0" applyFont="1" applyFill="1" applyBorder="1" applyAlignment="1" applyProtection="1">
      <alignment horizontal="center" vertical="center" shrinkToFit="1"/>
      <protection locked="0"/>
    </xf>
    <xf numFmtId="0" fontId="25" fillId="38" borderId="38" xfId="0" applyFont="1" applyFill="1" applyBorder="1" applyAlignment="1" applyProtection="1">
      <alignment horizontal="center" vertical="center" shrinkToFit="1"/>
      <protection/>
    </xf>
    <xf numFmtId="0" fontId="52" fillId="38" borderId="45" xfId="0" applyNumberFormat="1" applyFont="1" applyFill="1" applyBorder="1" applyAlignment="1" applyProtection="1">
      <alignment horizontal="center" vertical="center"/>
      <protection locked="0"/>
    </xf>
    <xf numFmtId="0" fontId="46" fillId="38" borderId="47" xfId="0" applyFont="1" applyFill="1" applyBorder="1" applyAlignment="1" applyProtection="1">
      <alignment vertical="center"/>
      <protection/>
    </xf>
    <xf numFmtId="0" fontId="52" fillId="38" borderId="48" xfId="0" applyFont="1" applyFill="1" applyBorder="1" applyAlignment="1" applyProtection="1">
      <alignment horizontal="center" vertical="center" shrinkToFit="1"/>
      <protection locked="0"/>
    </xf>
    <xf numFmtId="0" fontId="25" fillId="38" borderId="48" xfId="0" applyFont="1" applyFill="1" applyBorder="1" applyAlignment="1" applyProtection="1">
      <alignment horizontal="center" vertical="center" shrinkToFit="1"/>
      <protection/>
    </xf>
    <xf numFmtId="0" fontId="52" fillId="38" borderId="49" xfId="0" applyNumberFormat="1" applyFont="1" applyFill="1" applyBorder="1" applyAlignment="1" applyProtection="1">
      <alignment horizontal="center" vertical="center"/>
      <protection locked="0"/>
    </xf>
    <xf numFmtId="0" fontId="52" fillId="38" borderId="42" xfId="0" applyFont="1" applyFill="1" applyBorder="1" applyAlignment="1" applyProtection="1">
      <alignment horizontal="center" vertical="center" shrinkToFit="1"/>
      <protection locked="0"/>
    </xf>
    <xf numFmtId="0" fontId="22" fillId="38" borderId="29" xfId="0" applyFont="1" applyFill="1" applyBorder="1" applyAlignment="1">
      <alignment horizontal="center" vertical="center" shrinkToFit="1"/>
    </xf>
    <xf numFmtId="0" fontId="22" fillId="38" borderId="46" xfId="0" applyFont="1" applyFill="1" applyBorder="1" applyAlignment="1">
      <alignment horizontal="center" vertical="center" shrinkToFit="1"/>
    </xf>
    <xf numFmtId="183" fontId="22" fillId="38" borderId="23" xfId="0" applyNumberFormat="1" applyFont="1" applyFill="1" applyBorder="1" applyAlignment="1" applyProtection="1">
      <alignment horizontal="center" vertical="center" shrinkToFit="1"/>
      <protection/>
    </xf>
    <xf numFmtId="183" fontId="22" fillId="38" borderId="13" xfId="0" applyNumberFormat="1" applyFont="1" applyFill="1" applyBorder="1" applyAlignment="1" applyProtection="1">
      <alignment horizontal="center" vertical="center" shrinkToFit="1"/>
      <protection/>
    </xf>
    <xf numFmtId="183" fontId="22" fillId="38" borderId="24" xfId="0" applyNumberFormat="1" applyFont="1" applyFill="1" applyBorder="1" applyAlignment="1" applyProtection="1">
      <alignment horizontal="center" vertical="center" shrinkToFit="1"/>
      <protection/>
    </xf>
    <xf numFmtId="183" fontId="36" fillId="38" borderId="16" xfId="0" applyNumberFormat="1" applyFont="1" applyFill="1" applyBorder="1" applyAlignment="1" applyProtection="1">
      <alignment horizontal="center" vertical="center" shrinkToFit="1"/>
      <protection/>
    </xf>
    <xf numFmtId="183" fontId="29" fillId="38" borderId="17" xfId="0" applyNumberFormat="1" applyFont="1" applyFill="1" applyBorder="1" applyAlignment="1" applyProtection="1">
      <alignment horizontal="center" vertical="center" shrinkToFit="1"/>
      <protection/>
    </xf>
    <xf numFmtId="183" fontId="35" fillId="38" borderId="13" xfId="0" applyNumberFormat="1" applyFont="1" applyFill="1" applyBorder="1" applyAlignment="1" applyProtection="1">
      <alignment vertical="center" shrinkToFit="1"/>
      <protection/>
    </xf>
    <xf numFmtId="183" fontId="35" fillId="38" borderId="16" xfId="0" applyNumberFormat="1" applyFont="1" applyFill="1" applyBorder="1" applyAlignment="1" applyProtection="1">
      <alignment vertical="center" shrinkToFit="1"/>
      <protection/>
    </xf>
    <xf numFmtId="183" fontId="35" fillId="38" borderId="21" xfId="0" applyNumberFormat="1" applyFont="1" applyFill="1" applyBorder="1" applyAlignment="1" applyProtection="1">
      <alignment vertical="center" shrinkToFit="1"/>
      <protection/>
    </xf>
    <xf numFmtId="183" fontId="16" fillId="38" borderId="17" xfId="0" applyNumberFormat="1" applyFont="1" applyFill="1" applyBorder="1" applyAlignment="1" applyProtection="1">
      <alignment horizontal="center" vertical="center" shrinkToFit="1"/>
      <protection/>
    </xf>
    <xf numFmtId="183" fontId="22" fillId="38" borderId="50" xfId="0" applyNumberFormat="1" applyFont="1" applyFill="1" applyBorder="1" applyAlignment="1" applyProtection="1">
      <alignment horizontal="center" vertical="center" shrinkToFit="1"/>
      <protection/>
    </xf>
    <xf numFmtId="183" fontId="22" fillId="38" borderId="51" xfId="0" applyNumberFormat="1" applyFont="1" applyFill="1" applyBorder="1" applyAlignment="1" applyProtection="1">
      <alignment horizontal="center" vertical="center" shrinkToFit="1"/>
      <protection/>
    </xf>
    <xf numFmtId="183" fontId="22" fillId="38" borderId="52" xfId="0" applyNumberFormat="1" applyFont="1" applyFill="1" applyBorder="1" applyAlignment="1" applyProtection="1">
      <alignment horizontal="center" vertical="center" shrinkToFit="1"/>
      <protection/>
    </xf>
    <xf numFmtId="183" fontId="16" fillId="38" borderId="17" xfId="0" applyNumberFormat="1" applyFont="1" applyFill="1" applyBorder="1" applyAlignment="1" applyProtection="1">
      <alignment vertical="center" shrinkToFit="1"/>
      <protection/>
    </xf>
    <xf numFmtId="0" fontId="22" fillId="38" borderId="29" xfId="0" applyFont="1" applyFill="1" applyBorder="1" applyAlignment="1" applyProtection="1">
      <alignment horizontal="center" vertical="center" shrinkToFit="1"/>
      <protection/>
    </xf>
    <xf numFmtId="0" fontId="22" fillId="38" borderId="46" xfId="0" applyFont="1" applyFill="1" applyBorder="1" applyAlignment="1" applyProtection="1">
      <alignment horizontal="center" vertical="center" shrinkToFit="1"/>
      <protection/>
    </xf>
    <xf numFmtId="0" fontId="22" fillId="38" borderId="53" xfId="0" applyFont="1" applyFill="1" applyBorder="1" applyAlignment="1" applyProtection="1">
      <alignment horizontal="center" vertical="center" shrinkToFit="1"/>
      <protection/>
    </xf>
    <xf numFmtId="0" fontId="22" fillId="38" borderId="12" xfId="0" applyFont="1" applyFill="1" applyBorder="1" applyAlignment="1" applyProtection="1">
      <alignment horizontal="center" vertical="center" shrinkToFit="1"/>
      <protection/>
    </xf>
    <xf numFmtId="0" fontId="22" fillId="38" borderId="54" xfId="0" applyFont="1" applyFill="1" applyBorder="1" applyAlignment="1" applyProtection="1">
      <alignment horizontal="center" vertical="center" shrinkToFit="1"/>
      <protection/>
    </xf>
    <xf numFmtId="0" fontId="36" fillId="38" borderId="16" xfId="0" applyFont="1" applyFill="1" applyBorder="1" applyAlignment="1" applyProtection="1">
      <alignment horizontal="center" vertical="center" shrinkToFit="1"/>
      <protection/>
    </xf>
    <xf numFmtId="0" fontId="29" fillId="38" borderId="17" xfId="0" applyFont="1" applyFill="1" applyBorder="1" applyAlignment="1" applyProtection="1">
      <alignment horizontal="center" vertical="center" shrinkToFit="1"/>
      <protection/>
    </xf>
    <xf numFmtId="0" fontId="35" fillId="38" borderId="13" xfId="0" applyFont="1" applyFill="1" applyBorder="1" applyAlignment="1" applyProtection="1">
      <alignment vertical="center" shrinkToFit="1"/>
      <protection/>
    </xf>
    <xf numFmtId="0" fontId="35" fillId="38" borderId="16" xfId="0" applyFont="1" applyFill="1" applyBorder="1" applyAlignment="1" applyProtection="1">
      <alignment vertical="center" shrinkToFit="1"/>
      <protection/>
    </xf>
    <xf numFmtId="0" fontId="35" fillId="38" borderId="21" xfId="0" applyFont="1" applyFill="1" applyBorder="1" applyAlignment="1" applyProtection="1">
      <alignment vertical="center" shrinkToFit="1"/>
      <protection/>
    </xf>
    <xf numFmtId="0" fontId="16" fillId="38" borderId="17" xfId="0" applyFont="1" applyFill="1" applyBorder="1" applyAlignment="1" applyProtection="1">
      <alignment vertical="center" shrinkToFit="1"/>
      <protection/>
    </xf>
    <xf numFmtId="0" fontId="22" fillId="38" borderId="55" xfId="0" applyFont="1" applyFill="1" applyBorder="1" applyAlignment="1" applyProtection="1">
      <alignment horizontal="center" vertical="center" shrinkToFit="1"/>
      <protection/>
    </xf>
    <xf numFmtId="0" fontId="22" fillId="38" borderId="56" xfId="0" applyFont="1" applyFill="1" applyBorder="1" applyAlignment="1" applyProtection="1">
      <alignment horizontal="center" vertical="center" shrinkToFit="1"/>
      <protection/>
    </xf>
    <xf numFmtId="0" fontId="22" fillId="38" borderId="57" xfId="0" applyFont="1" applyFill="1" applyBorder="1" applyAlignment="1" applyProtection="1">
      <alignment horizontal="center" vertical="center" shrinkToFi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51" fillId="0" borderId="39" xfId="0" applyFont="1" applyBorder="1" applyAlignment="1" applyProtection="1">
      <alignment horizontal="center" vertical="center" wrapText="1"/>
      <protection/>
    </xf>
    <xf numFmtId="0" fontId="51" fillId="0" borderId="25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51" fillId="0" borderId="26" xfId="0" applyFont="1" applyBorder="1" applyAlignment="1" applyProtection="1">
      <alignment horizontal="center" vertical="center" wrapText="1"/>
      <protection/>
    </xf>
    <xf numFmtId="0" fontId="97" fillId="0" borderId="0" xfId="0" applyFont="1" applyFill="1" applyAlignment="1">
      <alignment horizontal="center" wrapText="1"/>
    </xf>
    <xf numFmtId="49" fontId="20" fillId="0" borderId="12" xfId="0" applyNumberFormat="1" applyFont="1" applyFill="1" applyBorder="1" applyAlignment="1" applyProtection="1" quotePrefix="1">
      <alignment horizontal="right" vertical="center" shrinkToFit="1"/>
      <protection/>
    </xf>
    <xf numFmtId="49" fontId="20" fillId="0" borderId="27" xfId="0" applyNumberFormat="1" applyFont="1" applyFill="1" applyBorder="1" applyAlignment="1" applyProtection="1" quotePrefix="1">
      <alignment horizontal="right" vertical="center" shrinkToFit="1"/>
      <protection/>
    </xf>
    <xf numFmtId="49" fontId="20" fillId="0" borderId="39" xfId="0" applyNumberFormat="1" applyFont="1" applyFill="1" applyBorder="1" applyAlignment="1" applyProtection="1" quotePrefix="1">
      <alignment horizontal="right" vertical="center" shrinkToFit="1"/>
      <protection/>
    </xf>
    <xf numFmtId="49" fontId="20" fillId="0" borderId="14" xfId="0" applyNumberFormat="1" applyFont="1" applyFill="1" applyBorder="1" applyAlignment="1" applyProtection="1" quotePrefix="1">
      <alignment horizontal="right" vertical="center" shrinkToFit="1"/>
      <protection/>
    </xf>
    <xf numFmtId="49" fontId="20" fillId="0" borderId="22" xfId="0" applyNumberFormat="1" applyFont="1" applyFill="1" applyBorder="1" applyAlignment="1" applyProtection="1" quotePrefix="1">
      <alignment horizontal="right" vertical="center" shrinkToFit="1"/>
      <protection/>
    </xf>
    <xf numFmtId="49" fontId="20" fillId="0" borderId="26" xfId="0" applyNumberFormat="1" applyFont="1" applyFill="1" applyBorder="1" applyAlignment="1" applyProtection="1" quotePrefix="1">
      <alignment horizontal="right" vertical="center" shrinkToFit="1"/>
      <protection/>
    </xf>
    <xf numFmtId="0" fontId="49" fillId="0" borderId="12" xfId="0" applyFont="1" applyBorder="1" applyAlignment="1" applyProtection="1">
      <alignment horizontal="center" vertical="center"/>
      <protection/>
    </xf>
    <xf numFmtId="0" fontId="49" fillId="0" borderId="39" xfId="0" applyFont="1" applyBorder="1" applyAlignment="1" applyProtection="1">
      <alignment horizontal="center"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0" borderId="26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52" fillId="0" borderId="58" xfId="0" applyFont="1" applyFill="1" applyBorder="1" applyAlignment="1" applyProtection="1">
      <alignment horizontal="center" vertical="center" shrinkToFit="1"/>
      <protection locked="0"/>
    </xf>
    <xf numFmtId="0" fontId="52" fillId="0" borderId="59" xfId="0" applyFont="1" applyFill="1" applyBorder="1" applyAlignment="1" applyProtection="1">
      <alignment horizontal="center" vertical="center" shrinkToFit="1"/>
      <protection locked="0"/>
    </xf>
    <xf numFmtId="0" fontId="52" fillId="38" borderId="58" xfId="0" applyFont="1" applyFill="1" applyBorder="1" applyAlignment="1" applyProtection="1">
      <alignment horizontal="center" vertical="center" shrinkToFit="1"/>
      <protection locked="0"/>
    </xf>
    <xf numFmtId="0" fontId="52" fillId="38" borderId="59" xfId="0" applyFont="1" applyFill="1" applyBorder="1" applyAlignment="1" applyProtection="1">
      <alignment horizontal="center" vertical="center" shrinkToFit="1"/>
      <protection locked="0"/>
    </xf>
    <xf numFmtId="0" fontId="52" fillId="38" borderId="60" xfId="0" applyFont="1" applyFill="1" applyBorder="1" applyAlignment="1" applyProtection="1" quotePrefix="1">
      <alignment horizontal="center" vertical="center" shrinkToFit="1"/>
      <protection locked="0"/>
    </xf>
    <xf numFmtId="0" fontId="52" fillId="38" borderId="60" xfId="0" applyNumberFormat="1" applyFont="1" applyFill="1" applyBorder="1" applyAlignment="1" applyProtection="1">
      <alignment horizontal="center" vertical="center" shrinkToFit="1"/>
      <protection/>
    </xf>
    <xf numFmtId="0" fontId="52" fillId="38" borderId="61" xfId="0" applyNumberFormat="1" applyFont="1" applyFill="1" applyBorder="1" applyAlignment="1" applyProtection="1">
      <alignment horizontal="center" vertical="center" shrinkToFit="1"/>
      <protection/>
    </xf>
    <xf numFmtId="0" fontId="52" fillId="38" borderId="62" xfId="0" applyNumberFormat="1" applyFont="1" applyFill="1" applyBorder="1" applyAlignment="1" applyProtection="1">
      <alignment horizontal="center" vertical="center" shrinkToFit="1"/>
      <protection/>
    </xf>
    <xf numFmtId="0" fontId="52" fillId="38" borderId="63" xfId="0" applyFont="1" applyFill="1" applyBorder="1" applyAlignment="1" applyProtection="1">
      <alignment horizontal="center" vertical="center" shrinkToFit="1"/>
      <protection locked="0"/>
    </xf>
    <xf numFmtId="0" fontId="52" fillId="38" borderId="64" xfId="0" applyFont="1" applyFill="1" applyBorder="1" applyAlignment="1" applyProtection="1">
      <alignment horizontal="center" vertical="center" shrinkToFit="1"/>
      <protection locked="0"/>
    </xf>
    <xf numFmtId="0" fontId="52" fillId="38" borderId="65" xfId="0" applyFont="1" applyFill="1" applyBorder="1" applyAlignment="1" applyProtection="1">
      <alignment horizontal="center" vertical="center" shrinkToFit="1"/>
      <protection locked="0"/>
    </xf>
    <xf numFmtId="0" fontId="52" fillId="38" borderId="66" xfId="0" applyFont="1" applyFill="1" applyBorder="1" applyAlignment="1" applyProtection="1" quotePrefix="1">
      <alignment horizontal="center" vertical="center" shrinkToFit="1"/>
      <protection locked="0"/>
    </xf>
    <xf numFmtId="0" fontId="52" fillId="38" borderId="66" xfId="0" applyNumberFormat="1" applyFont="1" applyFill="1" applyBorder="1" applyAlignment="1" applyProtection="1">
      <alignment horizontal="center" vertical="center" shrinkToFit="1"/>
      <protection/>
    </xf>
    <xf numFmtId="0" fontId="52" fillId="38" borderId="67" xfId="0" applyNumberFormat="1" applyFont="1" applyFill="1" applyBorder="1" applyAlignment="1" applyProtection="1">
      <alignment horizontal="center" vertical="center" shrinkToFit="1"/>
      <protection/>
    </xf>
    <xf numFmtId="0" fontId="52" fillId="38" borderId="68" xfId="0" applyNumberFormat="1" applyFont="1" applyFill="1" applyBorder="1" applyAlignment="1" applyProtection="1">
      <alignment horizontal="center" vertical="center" shrinkToFit="1"/>
      <protection/>
    </xf>
    <xf numFmtId="0" fontId="52" fillId="0" borderId="60" xfId="0" applyFont="1" applyFill="1" applyBorder="1" applyAlignment="1" applyProtection="1" quotePrefix="1">
      <alignment horizontal="center" vertical="center" shrinkToFit="1"/>
      <protection locked="0"/>
    </xf>
    <xf numFmtId="0" fontId="52" fillId="0" borderId="60" xfId="0" applyNumberFormat="1" applyFont="1" applyFill="1" applyBorder="1" applyAlignment="1" applyProtection="1">
      <alignment horizontal="center" vertical="center" shrinkToFit="1"/>
      <protection/>
    </xf>
    <xf numFmtId="0" fontId="52" fillId="0" borderId="61" xfId="0" applyNumberFormat="1" applyFont="1" applyFill="1" applyBorder="1" applyAlignment="1" applyProtection="1">
      <alignment horizontal="center" vertical="center" shrinkToFit="1"/>
      <protection/>
    </xf>
    <xf numFmtId="0" fontId="52" fillId="0" borderId="62" xfId="0" applyNumberFormat="1" applyFont="1" applyFill="1" applyBorder="1" applyAlignment="1" applyProtection="1">
      <alignment horizontal="center" vertical="center" shrinkToFit="1"/>
      <protection/>
    </xf>
    <xf numFmtId="0" fontId="52" fillId="0" borderId="69" xfId="0" applyFont="1" applyFill="1" applyBorder="1" applyAlignment="1" applyProtection="1">
      <alignment horizontal="center" vertical="center" shrinkToFit="1"/>
      <protection locked="0"/>
    </xf>
    <xf numFmtId="0" fontId="52" fillId="0" borderId="70" xfId="0" applyFont="1" applyFill="1" applyBorder="1" applyAlignment="1" applyProtection="1">
      <alignment horizontal="center" vertical="center" shrinkToFit="1"/>
      <protection locked="0"/>
    </xf>
    <xf numFmtId="0" fontId="52" fillId="0" borderId="71" xfId="0" applyFont="1" applyFill="1" applyBorder="1" applyAlignment="1" applyProtection="1" quotePrefix="1">
      <alignment horizontal="center" vertical="center" shrinkToFit="1"/>
      <protection locked="0"/>
    </xf>
    <xf numFmtId="0" fontId="52" fillId="0" borderId="71" xfId="0" applyNumberFormat="1" applyFont="1" applyFill="1" applyBorder="1" applyAlignment="1" applyProtection="1">
      <alignment horizontal="center" vertical="center" shrinkToFit="1"/>
      <protection/>
    </xf>
    <xf numFmtId="14" fontId="52" fillId="0" borderId="71" xfId="0" applyNumberFormat="1" applyFont="1" applyFill="1" applyBorder="1" applyAlignment="1" applyProtection="1">
      <alignment horizontal="center" vertical="center" shrinkToFit="1"/>
      <protection/>
    </xf>
    <xf numFmtId="0" fontId="52" fillId="0" borderId="72" xfId="0" applyNumberFormat="1" applyFont="1" applyFill="1" applyBorder="1" applyAlignment="1" applyProtection="1">
      <alignment horizontal="center" vertical="center" shrinkToFit="1"/>
      <protection/>
    </xf>
    <xf numFmtId="0" fontId="52" fillId="0" borderId="73" xfId="0" applyNumberFormat="1" applyFont="1" applyFill="1" applyBorder="1" applyAlignment="1" applyProtection="1">
      <alignment horizontal="center" vertical="center" shrinkToFit="1"/>
      <protection/>
    </xf>
    <xf numFmtId="14" fontId="52" fillId="0" borderId="60" xfId="0" applyNumberFormat="1" applyFont="1" applyFill="1" applyBorder="1" applyAlignment="1" applyProtection="1">
      <alignment horizontal="center" vertical="center" shrinkToFit="1"/>
      <protection/>
    </xf>
    <xf numFmtId="0" fontId="40" fillId="8" borderId="30" xfId="0" applyFont="1" applyFill="1" applyBorder="1" applyAlignment="1" applyProtection="1">
      <alignment horizontal="center" vertical="center"/>
      <protection/>
    </xf>
    <xf numFmtId="0" fontId="40" fillId="8" borderId="31" xfId="0" applyFont="1" applyFill="1" applyBorder="1" applyAlignment="1" applyProtection="1">
      <alignment horizontal="center" vertical="center"/>
      <protection/>
    </xf>
    <xf numFmtId="0" fontId="40" fillId="8" borderId="74" xfId="0" applyFont="1" applyFill="1" applyBorder="1" applyAlignment="1" applyProtection="1">
      <alignment horizontal="center" vertical="center"/>
      <protection/>
    </xf>
    <xf numFmtId="0" fontId="25" fillId="8" borderId="75" xfId="0" applyFont="1" applyFill="1" applyBorder="1" applyAlignment="1" applyProtection="1">
      <alignment horizontal="center" vertical="center"/>
      <protection/>
    </xf>
    <xf numFmtId="0" fontId="25" fillId="8" borderId="76" xfId="0" applyFont="1" applyFill="1" applyBorder="1" applyAlignment="1" applyProtection="1">
      <alignment horizontal="center" vertical="center"/>
      <protection/>
    </xf>
    <xf numFmtId="0" fontId="25" fillId="8" borderId="77" xfId="0" applyFont="1" applyFill="1" applyBorder="1" applyAlignment="1" applyProtection="1">
      <alignment horizontal="center" vertical="center"/>
      <protection/>
    </xf>
    <xf numFmtId="0" fontId="25" fillId="8" borderId="78" xfId="0" applyFont="1" applyFill="1" applyBorder="1" applyAlignment="1" applyProtection="1">
      <alignment horizontal="center" vertical="center"/>
      <protection/>
    </xf>
    <xf numFmtId="0" fontId="28" fillId="8" borderId="77" xfId="0" applyFont="1" applyFill="1" applyBorder="1" applyAlignment="1" applyProtection="1">
      <alignment horizontal="center" vertical="center" wrapText="1"/>
      <protection/>
    </xf>
    <xf numFmtId="0" fontId="28" fillId="8" borderId="76" xfId="0" applyFont="1" applyFill="1" applyBorder="1" applyAlignment="1" applyProtection="1">
      <alignment horizontal="center" vertical="center" wrapText="1"/>
      <protection/>
    </xf>
    <xf numFmtId="0" fontId="28" fillId="8" borderId="79" xfId="0" applyFont="1" applyFill="1" applyBorder="1" applyAlignment="1" applyProtection="1">
      <alignment horizontal="center" vertical="center"/>
      <protection/>
    </xf>
    <xf numFmtId="0" fontId="28" fillId="8" borderId="80" xfId="0" applyFont="1" applyFill="1" applyBorder="1" applyAlignment="1" applyProtection="1">
      <alignment horizontal="center" vertical="center"/>
      <protection/>
    </xf>
    <xf numFmtId="0" fontId="53" fillId="0" borderId="81" xfId="0" applyFont="1" applyFill="1" applyBorder="1" applyAlignment="1" applyProtection="1">
      <alignment horizontal="center" vertical="center" shrinkToFit="1"/>
      <protection locked="0"/>
    </xf>
    <xf numFmtId="0" fontId="53" fillId="0" borderId="82" xfId="0" applyFont="1" applyFill="1" applyBorder="1" applyAlignment="1" applyProtection="1">
      <alignment horizontal="center" vertical="center" shrinkToFit="1"/>
      <protection locked="0"/>
    </xf>
    <xf numFmtId="0" fontId="53" fillId="0" borderId="83" xfId="0" applyFont="1" applyFill="1" applyBorder="1" applyAlignment="1" applyProtection="1">
      <alignment horizontal="center" vertical="center" shrinkToFit="1"/>
      <protection locked="0"/>
    </xf>
    <xf numFmtId="0" fontId="52" fillId="0" borderId="84" xfId="0" applyFont="1" applyFill="1" applyBorder="1" applyAlignment="1" applyProtection="1" quotePrefix="1">
      <alignment horizontal="center" vertical="center" shrinkToFit="1"/>
      <protection locked="0"/>
    </xf>
    <xf numFmtId="0" fontId="52" fillId="0" borderId="32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5" xfId="0" applyFont="1" applyFill="1" applyBorder="1" applyAlignment="1" applyProtection="1" quotePrefix="1">
      <alignment horizontal="center" vertical="center" shrinkToFit="1"/>
      <protection locked="0"/>
    </xf>
    <xf numFmtId="0" fontId="46" fillId="8" borderId="86" xfId="0" applyFont="1" applyFill="1" applyBorder="1" applyAlignment="1" applyProtection="1">
      <alignment horizontal="center" vertical="center"/>
      <protection/>
    </xf>
    <xf numFmtId="0" fontId="46" fillId="8" borderId="87" xfId="0" applyFont="1" applyFill="1" applyBorder="1" applyAlignment="1" applyProtection="1">
      <alignment horizontal="center" vertical="center"/>
      <protection/>
    </xf>
    <xf numFmtId="0" fontId="53" fillId="0" borderId="88" xfId="0" applyFont="1" applyFill="1" applyBorder="1" applyAlignment="1" applyProtection="1">
      <alignment horizontal="center" vertical="center" shrinkToFit="1"/>
      <protection locked="0"/>
    </xf>
    <xf numFmtId="0" fontId="53" fillId="0" borderId="89" xfId="0" applyFont="1" applyFill="1" applyBorder="1" applyAlignment="1" applyProtection="1">
      <alignment horizontal="center" vertical="center" shrinkToFit="1"/>
      <protection locked="0"/>
    </xf>
    <xf numFmtId="0" fontId="53" fillId="0" borderId="90" xfId="0" applyFont="1" applyFill="1" applyBorder="1" applyAlignment="1" applyProtection="1">
      <alignment horizontal="center" vertical="center" shrinkToFit="1"/>
      <protection locked="0"/>
    </xf>
    <xf numFmtId="0" fontId="53" fillId="0" borderId="91" xfId="0" applyFont="1" applyFill="1" applyBorder="1" applyAlignment="1" applyProtection="1">
      <alignment horizontal="center" vertical="center" shrinkToFit="1"/>
      <protection locked="0"/>
    </xf>
    <xf numFmtId="0" fontId="53" fillId="0" borderId="86" xfId="0" applyFont="1" applyFill="1" applyBorder="1" applyAlignment="1" applyProtection="1">
      <alignment horizontal="center" vertical="center" shrinkToFit="1"/>
      <protection locked="0"/>
    </xf>
    <xf numFmtId="0" fontId="53" fillId="0" borderId="87" xfId="0" applyFont="1" applyFill="1" applyBorder="1" applyAlignment="1" applyProtection="1">
      <alignment horizontal="center" vertical="center" shrinkToFit="1"/>
      <protection locked="0"/>
    </xf>
    <xf numFmtId="0" fontId="52" fillId="0" borderId="91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6" xfId="0" applyFont="1" applyFill="1" applyBorder="1" applyAlignment="1" applyProtection="1" quotePrefix="1">
      <alignment horizontal="center" vertical="center" shrinkToFit="1"/>
      <protection locked="0"/>
    </xf>
    <xf numFmtId="0" fontId="52" fillId="0" borderId="87" xfId="0" applyFont="1" applyFill="1" applyBorder="1" applyAlignment="1" applyProtection="1" quotePrefix="1">
      <alignment horizontal="center" vertical="center" shrinkToFit="1"/>
      <protection locked="0"/>
    </xf>
    <xf numFmtId="0" fontId="52" fillId="0" borderId="92" xfId="0" applyFont="1" applyFill="1" applyBorder="1" applyAlignment="1" applyProtection="1" quotePrefix="1">
      <alignment horizontal="center" vertical="center" shrinkToFit="1"/>
      <protection locked="0"/>
    </xf>
    <xf numFmtId="0" fontId="25" fillId="8" borderId="93" xfId="0" applyFont="1" applyFill="1" applyBorder="1" applyAlignment="1" applyProtection="1">
      <alignment horizontal="center" vertical="center" textRotation="255"/>
      <protection/>
    </xf>
    <xf numFmtId="0" fontId="25" fillId="8" borderId="94" xfId="0" applyFont="1" applyFill="1" applyBorder="1" applyAlignment="1" applyProtection="1">
      <alignment horizontal="center" vertical="center"/>
      <protection/>
    </xf>
    <xf numFmtId="0" fontId="25" fillId="8" borderId="95" xfId="0" applyFont="1" applyFill="1" applyBorder="1" applyAlignment="1" applyProtection="1">
      <alignment horizontal="center" vertical="center"/>
      <protection/>
    </xf>
    <xf numFmtId="0" fontId="25" fillId="8" borderId="96" xfId="0" applyFont="1" applyFill="1" applyBorder="1" applyAlignment="1" applyProtection="1">
      <alignment horizontal="center" vertical="center"/>
      <protection/>
    </xf>
    <xf numFmtId="0" fontId="25" fillId="8" borderId="96" xfId="0" applyFont="1" applyFill="1" applyBorder="1" applyAlignment="1" applyProtection="1">
      <alignment horizontal="center" vertical="center" wrapText="1"/>
      <protection/>
    </xf>
    <xf numFmtId="0" fontId="25" fillId="8" borderId="97" xfId="0" applyFont="1" applyFill="1" applyBorder="1" applyAlignment="1" applyProtection="1">
      <alignment horizontal="center" vertical="center"/>
      <protection/>
    </xf>
    <xf numFmtId="0" fontId="46" fillId="8" borderId="98" xfId="0" applyFont="1" applyFill="1" applyBorder="1" applyAlignment="1" applyProtection="1">
      <alignment horizontal="center" vertical="center"/>
      <protection/>
    </xf>
    <xf numFmtId="0" fontId="46" fillId="8" borderId="99" xfId="0" applyFont="1" applyFill="1" applyBorder="1" applyAlignment="1" applyProtection="1">
      <alignment horizontal="center" vertical="center"/>
      <protection/>
    </xf>
    <xf numFmtId="0" fontId="53" fillId="0" borderId="100" xfId="0" applyFont="1" applyFill="1" applyBorder="1" applyAlignment="1" applyProtection="1">
      <alignment horizontal="center" vertical="center" shrinkToFit="1"/>
      <protection locked="0"/>
    </xf>
    <xf numFmtId="0" fontId="53" fillId="0" borderId="70" xfId="0" applyFont="1" applyFill="1" applyBorder="1" applyAlignment="1" applyProtection="1">
      <alignment horizontal="center" vertical="center" shrinkToFit="1"/>
      <protection locked="0"/>
    </xf>
    <xf numFmtId="0" fontId="53" fillId="0" borderId="101" xfId="0" applyFont="1" applyFill="1" applyBorder="1" applyAlignment="1" applyProtection="1">
      <alignment horizontal="center" vertical="center" shrinkToFit="1"/>
      <protection locked="0"/>
    </xf>
    <xf numFmtId="0" fontId="53" fillId="0" borderId="102" xfId="0" applyFont="1" applyFill="1" applyBorder="1" applyAlignment="1" applyProtection="1">
      <alignment horizontal="center" vertical="center" shrinkToFit="1"/>
      <protection locked="0"/>
    </xf>
    <xf numFmtId="0" fontId="53" fillId="0" borderId="103" xfId="0" applyFont="1" applyFill="1" applyBorder="1" applyAlignment="1" applyProtection="1">
      <alignment horizontal="center" vertical="center" shrinkToFit="1"/>
      <protection locked="0"/>
    </xf>
    <xf numFmtId="0" fontId="53" fillId="0" borderId="104" xfId="0" applyFont="1" applyFill="1" applyBorder="1" applyAlignment="1" applyProtection="1">
      <alignment horizontal="center" vertical="center" shrinkToFit="1"/>
      <protection locked="0"/>
    </xf>
    <xf numFmtId="0" fontId="52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6" fillId="8" borderId="105" xfId="0" applyFont="1" applyFill="1" applyBorder="1" applyAlignment="1" applyProtection="1">
      <alignment horizontal="center" vertical="center"/>
      <protection/>
    </xf>
    <xf numFmtId="0" fontId="46" fillId="8" borderId="0" xfId="0" applyFont="1" applyFill="1" applyBorder="1" applyAlignment="1" applyProtection="1">
      <alignment horizontal="center" vertical="center"/>
      <protection/>
    </xf>
    <xf numFmtId="0" fontId="46" fillId="8" borderId="106" xfId="0" applyFont="1" applyFill="1" applyBorder="1" applyAlignment="1" applyProtection="1">
      <alignment horizontal="center" vertical="center"/>
      <protection/>
    </xf>
    <xf numFmtId="0" fontId="28" fillId="8" borderId="107" xfId="0" applyFont="1" applyFill="1" applyBorder="1" applyAlignment="1" applyProtection="1">
      <alignment horizontal="center" vertical="center"/>
      <protection/>
    </xf>
    <xf numFmtId="0" fontId="28" fillId="8" borderId="108" xfId="0" applyFont="1" applyFill="1" applyBorder="1" applyAlignment="1" applyProtection="1">
      <alignment horizontal="center" vertical="center"/>
      <protection/>
    </xf>
    <xf numFmtId="0" fontId="52" fillId="0" borderId="109" xfId="0" applyFont="1" applyFill="1" applyBorder="1" applyAlignment="1" applyProtection="1">
      <alignment horizontal="left" vertical="center"/>
      <protection/>
    </xf>
    <xf numFmtId="0" fontId="52" fillId="0" borderId="110" xfId="0" applyFont="1" applyFill="1" applyBorder="1" applyAlignment="1" applyProtection="1">
      <alignment horizontal="left" vertical="center"/>
      <protection/>
    </xf>
    <xf numFmtId="0" fontId="52" fillId="0" borderId="109" xfId="0" applyFont="1" applyFill="1" applyBorder="1" applyAlignment="1" applyProtection="1">
      <alignment horizontal="left" vertical="center" wrapText="1"/>
      <protection/>
    </xf>
    <xf numFmtId="0" fontId="52" fillId="0" borderId="110" xfId="0" applyFont="1" applyFill="1" applyBorder="1" applyAlignment="1" applyProtection="1">
      <alignment horizontal="left" vertical="center" wrapText="1"/>
      <protection/>
    </xf>
    <xf numFmtId="0" fontId="28" fillId="8" borderId="63" xfId="0" applyFont="1" applyFill="1" applyBorder="1" applyAlignment="1" applyProtection="1">
      <alignment horizontal="center" vertical="center"/>
      <protection/>
    </xf>
    <xf numFmtId="0" fontId="28" fillId="8" borderId="64" xfId="0" applyFont="1" applyFill="1" applyBorder="1" applyAlignment="1" applyProtection="1">
      <alignment horizontal="center" vertical="center"/>
      <protection/>
    </xf>
    <xf numFmtId="0" fontId="52" fillId="0" borderId="64" xfId="0" applyFont="1" applyFill="1" applyBorder="1" applyAlignment="1" applyProtection="1">
      <alignment horizontal="left" vertical="center" shrinkToFit="1"/>
      <protection locked="0"/>
    </xf>
    <xf numFmtId="0" fontId="52" fillId="0" borderId="68" xfId="0" applyFont="1" applyFill="1" applyBorder="1" applyAlignment="1" applyProtection="1">
      <alignment horizontal="left" vertical="center" shrinkToFit="1"/>
      <protection locked="0"/>
    </xf>
    <xf numFmtId="0" fontId="28" fillId="8" borderId="30" xfId="0" applyFont="1" applyFill="1" applyBorder="1" applyAlignment="1" applyProtection="1">
      <alignment horizontal="center" vertical="center"/>
      <protection/>
    </xf>
    <xf numFmtId="0" fontId="28" fillId="8" borderId="31" xfId="0" applyFont="1" applyFill="1" applyBorder="1" applyAlignment="1" applyProtection="1">
      <alignment horizontal="center" vertical="center"/>
      <protection/>
    </xf>
    <xf numFmtId="0" fontId="28" fillId="8" borderId="111" xfId="0" applyFont="1" applyFill="1" applyBorder="1" applyAlignment="1" applyProtection="1">
      <alignment horizontal="center" vertical="center"/>
      <protection/>
    </xf>
    <xf numFmtId="0" fontId="42" fillId="0" borderId="31" xfId="0" applyFont="1" applyFill="1" applyBorder="1" applyAlignment="1" applyProtection="1">
      <alignment horizontal="center" vertical="center"/>
      <protection/>
    </xf>
    <xf numFmtId="0" fontId="42" fillId="0" borderId="74" xfId="0" applyFont="1" applyFill="1" applyBorder="1" applyAlignment="1" applyProtection="1">
      <alignment horizontal="center" vertical="center"/>
      <protection/>
    </xf>
    <xf numFmtId="0" fontId="18" fillId="0" borderId="108" xfId="0" applyFont="1" applyFill="1" applyBorder="1" applyAlignment="1" applyProtection="1">
      <alignment horizontal="left" vertical="center" shrinkToFit="1"/>
      <protection locked="0"/>
    </xf>
    <xf numFmtId="0" fontId="18" fillId="0" borderId="112" xfId="0" applyFont="1" applyFill="1" applyBorder="1" applyAlignment="1" applyProtection="1">
      <alignment horizontal="left" vertical="center" shrinkToFit="1"/>
      <protection locked="0"/>
    </xf>
    <xf numFmtId="0" fontId="37" fillId="0" borderId="64" xfId="0" applyFont="1" applyFill="1" applyBorder="1" applyAlignment="1" applyProtection="1">
      <alignment horizontal="left" vertical="center"/>
      <protection/>
    </xf>
    <xf numFmtId="0" fontId="37" fillId="0" borderId="68" xfId="0" applyFont="1" applyFill="1" applyBorder="1" applyAlignment="1" applyProtection="1">
      <alignment horizontal="left" vertical="center"/>
      <protection/>
    </xf>
    <xf numFmtId="0" fontId="40" fillId="0" borderId="0" xfId="0" applyFont="1" applyFill="1" applyBorder="1" applyAlignment="1" applyProtection="1">
      <alignment horizontal="center" vertical="center" shrinkToFit="1"/>
      <protection/>
    </xf>
    <xf numFmtId="0" fontId="41" fillId="0" borderId="0" xfId="0" applyFont="1" applyFill="1" applyBorder="1" applyAlignment="1" applyProtection="1">
      <alignment horizontal="center" vertical="center" shrinkToFi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40" fillId="8" borderId="31" xfId="0" applyFont="1" applyFill="1" applyBorder="1" applyAlignment="1" applyProtection="1">
      <alignment horizontal="center" vertical="center" shrinkToFit="1"/>
      <protection/>
    </xf>
    <xf numFmtId="0" fontId="40" fillId="8" borderId="111" xfId="0" applyFont="1" applyFill="1" applyBorder="1" applyAlignment="1" applyProtection="1">
      <alignment horizontal="center" vertical="center" shrinkToFit="1"/>
      <protection/>
    </xf>
    <xf numFmtId="0" fontId="41" fillId="8" borderId="31" xfId="0" applyFont="1" applyFill="1" applyBorder="1" applyAlignment="1" applyProtection="1">
      <alignment horizontal="center" vertical="center" shrinkToFit="1"/>
      <protection/>
    </xf>
    <xf numFmtId="0" fontId="41" fillId="8" borderId="74" xfId="0" applyFont="1" applyFill="1" applyBorder="1" applyAlignment="1" applyProtection="1">
      <alignment horizontal="center" vertical="center" shrinkToFit="1"/>
      <protection/>
    </xf>
    <xf numFmtId="183" fontId="35" fillId="38" borderId="13" xfId="0" applyNumberFormat="1" applyFont="1" applyFill="1" applyBorder="1" applyAlignment="1">
      <alignment horizontal="center" vertical="center" shrinkToFit="1"/>
    </xf>
    <xf numFmtId="183" fontId="35" fillId="38" borderId="21" xfId="0" applyNumberFormat="1" applyFont="1" applyFill="1" applyBorder="1" applyAlignment="1">
      <alignment horizontal="center" vertical="center" shrinkToFit="1"/>
    </xf>
    <xf numFmtId="183" fontId="35" fillId="38" borderId="16" xfId="0" applyNumberFormat="1" applyFont="1" applyFill="1" applyBorder="1" applyAlignment="1">
      <alignment horizontal="center" vertical="center" shrinkToFit="1"/>
    </xf>
    <xf numFmtId="183" fontId="16" fillId="38" borderId="13" xfId="0" applyNumberFormat="1" applyFont="1" applyFill="1" applyBorder="1" applyAlignment="1">
      <alignment vertical="center" shrinkToFit="1"/>
    </xf>
    <xf numFmtId="183" fontId="16" fillId="38" borderId="21" xfId="0" applyNumberFormat="1" applyFont="1" applyFill="1" applyBorder="1" applyAlignment="1">
      <alignment vertical="center" shrinkToFit="1"/>
    </xf>
    <xf numFmtId="183" fontId="16" fillId="38" borderId="16" xfId="0" applyNumberFormat="1" applyFont="1" applyFill="1" applyBorder="1" applyAlignment="1">
      <alignment vertical="center" shrinkToFit="1"/>
    </xf>
    <xf numFmtId="0" fontId="38" fillId="36" borderId="113" xfId="0" applyFont="1" applyFill="1" applyBorder="1" applyAlignment="1" applyProtection="1">
      <alignment horizontal="left" vertical="center"/>
      <protection/>
    </xf>
    <xf numFmtId="0" fontId="16" fillId="36" borderId="114" xfId="0" applyFont="1" applyFill="1" applyBorder="1" applyAlignment="1" applyProtection="1">
      <alignment horizontal="left" vertical="center"/>
      <protection/>
    </xf>
    <xf numFmtId="0" fontId="16" fillId="36" borderId="115" xfId="0" applyFont="1" applyFill="1" applyBorder="1" applyAlignment="1" applyProtection="1">
      <alignment horizontal="left" vertical="center"/>
      <protection/>
    </xf>
    <xf numFmtId="0" fontId="16" fillId="36" borderId="116" xfId="0" applyFont="1" applyFill="1" applyBorder="1" applyAlignment="1" applyProtection="1">
      <alignment horizontal="left" vertical="center"/>
      <protection/>
    </xf>
    <xf numFmtId="0" fontId="16" fillId="36" borderId="117" xfId="0" applyFont="1" applyFill="1" applyBorder="1" applyAlignment="1" applyProtection="1">
      <alignment horizontal="left" vertical="center"/>
      <protection/>
    </xf>
    <xf numFmtId="0" fontId="16" fillId="36" borderId="118" xfId="0" applyFont="1" applyFill="1" applyBorder="1" applyAlignment="1" applyProtection="1">
      <alignment horizontal="left" vertical="center"/>
      <protection/>
    </xf>
    <xf numFmtId="0" fontId="30" fillId="34" borderId="13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35" fillId="0" borderId="13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16" xfId="0" applyFont="1" applyBorder="1" applyAlignment="1">
      <alignment horizontal="center"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21" xfId="0" applyFont="1" applyBorder="1" applyAlignment="1">
      <alignment vertical="center" shrinkToFit="1"/>
    </xf>
    <xf numFmtId="0" fontId="16" fillId="0" borderId="16" xfId="0" applyFont="1" applyBorder="1" applyAlignment="1">
      <alignment vertical="center" shrinkToFit="1"/>
    </xf>
    <xf numFmtId="0" fontId="17" fillId="0" borderId="0" xfId="0" applyFont="1" applyBorder="1" applyAlignment="1" applyProtection="1">
      <alignment horizontal="left" vertical="center" wrapText="1"/>
      <protection/>
    </xf>
    <xf numFmtId="183" fontId="16" fillId="0" borderId="13" xfId="0" applyNumberFormat="1" applyFont="1" applyBorder="1" applyAlignment="1">
      <alignment vertical="center" shrinkToFit="1"/>
    </xf>
    <xf numFmtId="183" fontId="16" fillId="0" borderId="21" xfId="0" applyNumberFormat="1" applyFont="1" applyBorder="1" applyAlignment="1">
      <alignment vertical="center" shrinkToFit="1"/>
    </xf>
    <xf numFmtId="183" fontId="16" fillId="0" borderId="16" xfId="0" applyNumberFormat="1" applyFont="1" applyBorder="1" applyAlignment="1">
      <alignment vertical="center" shrinkToFit="1"/>
    </xf>
    <xf numFmtId="0" fontId="30" fillId="34" borderId="17" xfId="0" applyFont="1" applyFill="1" applyBorder="1" applyAlignment="1" applyProtection="1">
      <alignment horizontal="center" vertical="center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23" fillId="0" borderId="119" xfId="0" applyFont="1" applyFill="1" applyBorder="1" applyAlignment="1" applyProtection="1">
      <alignment horizontal="center" vertical="center" shrinkToFit="1"/>
      <protection/>
    </xf>
    <xf numFmtId="0" fontId="23" fillId="0" borderId="120" xfId="0" applyFont="1" applyFill="1" applyBorder="1" applyAlignment="1" applyProtection="1">
      <alignment horizontal="center" vertical="center" shrinkToFit="1"/>
      <protection/>
    </xf>
    <xf numFmtId="0" fontId="23" fillId="0" borderId="121" xfId="0" applyFont="1" applyFill="1" applyBorder="1" applyAlignment="1" applyProtection="1">
      <alignment horizontal="center" vertical="center" shrinkToFit="1"/>
      <protection/>
    </xf>
    <xf numFmtId="0" fontId="17" fillId="0" borderId="0" xfId="0" applyFont="1" applyAlignment="1">
      <alignment vertical="center" wrapText="1"/>
    </xf>
    <xf numFmtId="0" fontId="23" fillId="0" borderId="56" xfId="0" applyFont="1" applyFill="1" applyBorder="1" applyAlignment="1" applyProtection="1">
      <alignment horizontal="center" vertical="center" shrinkToFit="1"/>
      <protection/>
    </xf>
    <xf numFmtId="0" fontId="23" fillId="39" borderId="122" xfId="0" applyFont="1" applyFill="1" applyBorder="1" applyAlignment="1" applyProtection="1">
      <alignment horizontal="center" vertical="center" shrinkToFit="1"/>
      <protection/>
    </xf>
    <xf numFmtId="0" fontId="23" fillId="39" borderId="117" xfId="0" applyFont="1" applyFill="1" applyBorder="1" applyAlignment="1" applyProtection="1">
      <alignment horizontal="center" vertical="center" shrinkToFit="1"/>
      <protection/>
    </xf>
    <xf numFmtId="0" fontId="23" fillId="39" borderId="118" xfId="0" applyFont="1" applyFill="1" applyBorder="1" applyAlignment="1" applyProtection="1">
      <alignment horizontal="center" vertical="center" shrinkToFit="1"/>
      <protection/>
    </xf>
    <xf numFmtId="183" fontId="35" fillId="0" borderId="21" xfId="0" applyNumberFormat="1" applyFont="1" applyBorder="1" applyAlignment="1">
      <alignment horizontal="center" vertical="center" shrinkToFit="1"/>
    </xf>
    <xf numFmtId="183" fontId="35" fillId="0" borderId="13" xfId="0" applyNumberFormat="1" applyFont="1" applyBorder="1" applyAlignment="1">
      <alignment horizontal="center" vertical="center" shrinkToFit="1"/>
    </xf>
    <xf numFmtId="183" fontId="35" fillId="0" borderId="16" xfId="0" applyNumberFormat="1" applyFont="1" applyBorder="1" applyAlignment="1">
      <alignment horizontal="center" vertical="center" shrinkToFit="1"/>
    </xf>
    <xf numFmtId="0" fontId="24" fillId="0" borderId="0" xfId="0" applyFont="1" applyFill="1" applyBorder="1" applyAlignment="1" applyProtection="1">
      <alignment horizontal="left" vertical="center" shrinkToFit="1"/>
      <protection/>
    </xf>
    <xf numFmtId="0" fontId="24" fillId="34" borderId="12" xfId="0" applyFont="1" applyFill="1" applyBorder="1" applyAlignment="1">
      <alignment horizontal="center" vertical="top" shrinkToFit="1"/>
    </xf>
    <xf numFmtId="0" fontId="24" fillId="34" borderId="27" xfId="0" applyFont="1" applyFill="1" applyBorder="1" applyAlignment="1">
      <alignment horizontal="center" vertical="top" shrinkToFit="1"/>
    </xf>
    <xf numFmtId="0" fontId="24" fillId="34" borderId="25" xfId="0" applyFont="1" applyFill="1" applyBorder="1" applyAlignment="1">
      <alignment horizontal="center" vertical="top" shrinkToFit="1"/>
    </xf>
    <xf numFmtId="0" fontId="24" fillId="34" borderId="0" xfId="0" applyFont="1" applyFill="1" applyAlignment="1">
      <alignment horizontal="center" vertical="top" shrinkToFit="1"/>
    </xf>
    <xf numFmtId="0" fontId="24" fillId="34" borderId="14" xfId="0" applyFont="1" applyFill="1" applyBorder="1" applyAlignment="1">
      <alignment horizontal="center" vertical="top" shrinkToFit="1"/>
    </xf>
    <xf numFmtId="0" fontId="24" fillId="34" borderId="22" xfId="0" applyFont="1" applyFill="1" applyBorder="1" applyAlignment="1">
      <alignment horizontal="center" vertical="top" shrinkToFit="1"/>
    </xf>
    <xf numFmtId="0" fontId="23" fillId="0" borderId="123" xfId="0" applyFont="1" applyFill="1" applyBorder="1" applyAlignment="1" applyProtection="1">
      <alignment horizontal="center" vertical="center" shrinkToFit="1"/>
      <protection/>
    </xf>
    <xf numFmtId="0" fontId="23" fillId="0" borderId="21" xfId="0" applyFont="1" applyFill="1" applyBorder="1" applyAlignment="1" applyProtection="1">
      <alignment horizontal="center" vertical="center" shrinkToFit="1"/>
      <protection/>
    </xf>
    <xf numFmtId="0" fontId="23" fillId="0" borderId="16" xfId="0" applyFont="1" applyFill="1" applyBorder="1" applyAlignment="1" applyProtection="1">
      <alignment horizontal="center" vertical="center" shrinkToFit="1"/>
      <protection/>
    </xf>
    <xf numFmtId="0" fontId="23" fillId="0" borderId="13" xfId="0" applyFont="1" applyFill="1" applyBorder="1" applyAlignment="1" applyProtection="1">
      <alignment horizontal="center" vertical="center" shrinkToFit="1"/>
      <protection/>
    </xf>
    <xf numFmtId="0" fontId="23" fillId="0" borderId="124" xfId="0" applyFont="1" applyFill="1" applyBorder="1" applyAlignment="1" applyProtection="1">
      <alignment horizontal="center" vertical="center" shrinkToFit="1"/>
      <protection/>
    </xf>
    <xf numFmtId="0" fontId="23" fillId="0" borderId="125" xfId="0" applyFont="1" applyFill="1" applyBorder="1" applyAlignment="1" applyProtection="1">
      <alignment horizontal="center" vertical="center" shrinkToFit="1"/>
      <protection/>
    </xf>
    <xf numFmtId="0" fontId="23" fillId="0" borderId="126" xfId="0" applyFont="1" applyFill="1" applyBorder="1" applyAlignment="1" applyProtection="1">
      <alignment horizontal="center" vertical="center" shrinkToFit="1"/>
      <protection/>
    </xf>
    <xf numFmtId="0" fontId="23" fillId="0" borderId="19" xfId="0" applyFont="1" applyFill="1" applyBorder="1" applyAlignment="1" applyProtection="1">
      <alignment horizontal="center" vertical="center" shrinkToFit="1"/>
      <protection/>
    </xf>
    <xf numFmtId="0" fontId="23" fillId="35" borderId="19" xfId="0" applyFont="1" applyFill="1" applyBorder="1" applyAlignment="1" applyProtection="1" quotePrefix="1">
      <alignment horizontal="center" vertical="center" shrinkToFit="1"/>
      <protection/>
    </xf>
    <xf numFmtId="0" fontId="23" fillId="35" borderId="125" xfId="0" applyFont="1" applyFill="1" applyBorder="1" applyAlignment="1" applyProtection="1">
      <alignment horizontal="center" vertical="center" shrinkToFit="1"/>
      <protection/>
    </xf>
    <xf numFmtId="0" fontId="23" fillId="35" borderId="127" xfId="0" applyFont="1" applyFill="1" applyBorder="1" applyAlignment="1" applyProtection="1">
      <alignment horizontal="center" vertical="center" shrinkToFit="1"/>
      <protection/>
    </xf>
    <xf numFmtId="0" fontId="23" fillId="35" borderId="13" xfId="0" applyFont="1" applyFill="1" applyBorder="1" applyAlignment="1" applyProtection="1" quotePrefix="1">
      <alignment horizontal="center" vertical="center" shrinkToFit="1"/>
      <protection/>
    </xf>
    <xf numFmtId="0" fontId="23" fillId="35" borderId="21" xfId="0" applyFont="1" applyFill="1" applyBorder="1" applyAlignment="1" applyProtection="1" quotePrefix="1">
      <alignment horizontal="center" vertical="center" shrinkToFit="1"/>
      <protection/>
    </xf>
    <xf numFmtId="0" fontId="23" fillId="35" borderId="128" xfId="0" applyFont="1" applyFill="1" applyBorder="1" applyAlignment="1" applyProtection="1" quotePrefix="1">
      <alignment horizontal="center" vertical="center" shrinkToFit="1"/>
      <protection/>
    </xf>
    <xf numFmtId="0" fontId="23" fillId="39" borderId="12" xfId="0" applyFont="1" applyFill="1" applyBorder="1" applyAlignment="1" applyProtection="1">
      <alignment horizontal="center" vertical="center" shrinkToFit="1"/>
      <protection/>
    </xf>
    <xf numFmtId="0" fontId="23" fillId="39" borderId="27" xfId="0" applyFont="1" applyFill="1" applyBorder="1" applyAlignment="1" applyProtection="1">
      <alignment horizontal="center" vertical="center" shrinkToFit="1"/>
      <protection/>
    </xf>
    <xf numFmtId="0" fontId="23" fillId="39" borderId="129" xfId="0" applyFont="1" applyFill="1" applyBorder="1" applyAlignment="1" applyProtection="1">
      <alignment horizontal="center" vertical="center" shrinkToFit="1"/>
      <protection/>
    </xf>
    <xf numFmtId="0" fontId="35" fillId="0" borderId="14" xfId="63" applyFont="1" applyFill="1" applyBorder="1" applyAlignment="1" applyProtection="1">
      <alignment vertical="center" shrinkToFit="1"/>
      <protection/>
    </xf>
    <xf numFmtId="0" fontId="35" fillId="0" borderId="22" xfId="63" applyFont="1" applyFill="1" applyBorder="1" applyAlignment="1" applyProtection="1">
      <alignment vertical="center" shrinkToFit="1"/>
      <protection/>
    </xf>
    <xf numFmtId="0" fontId="35" fillId="0" borderId="26" xfId="63" applyFont="1" applyFill="1" applyBorder="1" applyAlignment="1" applyProtection="1">
      <alignment vertical="center" shrinkToFit="1"/>
      <protection/>
    </xf>
    <xf numFmtId="0" fontId="37" fillId="36" borderId="124" xfId="0" applyFont="1" applyFill="1" applyBorder="1" applyAlignment="1" applyProtection="1">
      <alignment horizontal="left" vertical="center"/>
      <protection/>
    </xf>
    <xf numFmtId="0" fontId="37" fillId="36" borderId="125" xfId="0" applyFont="1" applyFill="1" applyBorder="1" applyAlignment="1" applyProtection="1">
      <alignment horizontal="left" vertical="center"/>
      <protection/>
    </xf>
    <xf numFmtId="0" fontId="37" fillId="36" borderId="127" xfId="0" applyFont="1" applyFill="1" applyBorder="1" applyAlignment="1" applyProtection="1">
      <alignment horizontal="left" vertical="center"/>
      <protection/>
    </xf>
    <xf numFmtId="0" fontId="37" fillId="36" borderId="119" xfId="0" applyFont="1" applyFill="1" applyBorder="1" applyAlignment="1" applyProtection="1">
      <alignment horizontal="left" vertical="center"/>
      <protection/>
    </xf>
    <xf numFmtId="0" fontId="37" fillId="36" borderId="120" xfId="0" applyFont="1" applyFill="1" applyBorder="1" applyAlignment="1" applyProtection="1">
      <alignment horizontal="left" vertical="center"/>
      <protection/>
    </xf>
    <xf numFmtId="0" fontId="37" fillId="36" borderId="130" xfId="0" applyFont="1" applyFill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 wrapText="1"/>
    </xf>
    <xf numFmtId="0" fontId="30" fillId="34" borderId="21" xfId="0" applyFont="1" applyFill="1" applyBorder="1" applyAlignment="1" applyProtection="1">
      <alignment horizontal="center" vertical="center"/>
      <protection/>
    </xf>
    <xf numFmtId="0" fontId="30" fillId="34" borderId="1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center" vertical="center"/>
      <protection/>
    </xf>
    <xf numFmtId="0" fontId="30" fillId="34" borderId="39" xfId="0" applyFont="1" applyFill="1" applyBorder="1" applyAlignment="1" applyProtection="1">
      <alignment horizontal="center" vertical="center"/>
      <protection/>
    </xf>
    <xf numFmtId="0" fontId="26" fillId="34" borderId="14" xfId="0" applyFont="1" applyFill="1" applyBorder="1" applyAlignment="1" applyProtection="1">
      <alignment horizontal="center" vertical="center" shrinkToFit="1"/>
      <protection/>
    </xf>
    <xf numFmtId="0" fontId="26" fillId="34" borderId="22" xfId="0" applyFont="1" applyFill="1" applyBorder="1" applyAlignment="1" applyProtection="1">
      <alignment horizontal="center" vertical="center" shrinkToFit="1"/>
      <protection/>
    </xf>
    <xf numFmtId="0" fontId="26" fillId="34" borderId="26" xfId="0" applyFont="1" applyFill="1" applyBorder="1" applyAlignment="1" applyProtection="1">
      <alignment horizontal="center" vertical="center" shrinkToFit="1"/>
      <protection/>
    </xf>
    <xf numFmtId="0" fontId="33" fillId="34" borderId="12" xfId="0" applyFont="1" applyFill="1" applyBorder="1" applyAlignment="1" applyProtection="1">
      <alignment horizontal="left" vertical="center" wrapText="1"/>
      <protection/>
    </xf>
    <xf numFmtId="0" fontId="33" fillId="34" borderId="27" xfId="0" applyFont="1" applyFill="1" applyBorder="1" applyAlignment="1" applyProtection="1">
      <alignment horizontal="left" vertical="center" wrapText="1"/>
      <protection/>
    </xf>
    <xf numFmtId="0" fontId="33" fillId="34" borderId="39" xfId="0" applyFont="1" applyFill="1" applyBorder="1" applyAlignment="1" applyProtection="1">
      <alignment horizontal="left" vertical="center" wrapText="1"/>
      <protection/>
    </xf>
    <xf numFmtId="0" fontId="33" fillId="34" borderId="25" xfId="0" applyFont="1" applyFill="1" applyBorder="1" applyAlignment="1" applyProtection="1">
      <alignment horizontal="left" vertical="center" wrapText="1"/>
      <protection/>
    </xf>
    <xf numFmtId="0" fontId="33" fillId="34" borderId="0" xfId="0" applyFont="1" applyFill="1" applyBorder="1" applyAlignment="1" applyProtection="1">
      <alignment horizontal="left" vertical="center" wrapText="1"/>
      <protection/>
    </xf>
    <xf numFmtId="0" fontId="33" fillId="34" borderId="11" xfId="0" applyFont="1" applyFill="1" applyBorder="1" applyAlignment="1" applyProtection="1">
      <alignment horizontal="left" vertical="center" wrapText="1"/>
      <protection/>
    </xf>
    <xf numFmtId="0" fontId="30" fillId="34" borderId="131" xfId="0" applyFont="1" applyFill="1" applyBorder="1" applyAlignment="1" applyProtection="1">
      <alignment horizontal="center" vertical="center"/>
      <protection/>
    </xf>
    <xf numFmtId="0" fontId="30" fillId="34" borderId="132" xfId="0" applyFont="1" applyFill="1" applyBorder="1" applyAlignment="1" applyProtection="1">
      <alignment horizontal="center" vertical="center"/>
      <protection/>
    </xf>
    <xf numFmtId="0" fontId="30" fillId="34" borderId="133" xfId="0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 wrapText="1" shrinkToFit="1"/>
    </xf>
    <xf numFmtId="0" fontId="4" fillId="0" borderId="0" xfId="0" applyFont="1" applyFill="1" applyAlignment="1">
      <alignment horizontal="left" vertical="center" shrinkToFit="1"/>
    </xf>
    <xf numFmtId="0" fontId="54" fillId="0" borderId="0" xfId="0" applyFont="1" applyFill="1" applyAlignment="1" applyProtection="1">
      <alignment horizontal="left" vertical="center" wrapText="1" shrinkToFi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0" fontId="18" fillId="36" borderId="123" xfId="0" applyFont="1" applyFill="1" applyBorder="1" applyAlignment="1" applyProtection="1">
      <alignment horizontal="left" vertical="center"/>
      <protection/>
    </xf>
    <xf numFmtId="0" fontId="18" fillId="36" borderId="21" xfId="0" applyFont="1" applyFill="1" applyBorder="1" applyAlignment="1" applyProtection="1">
      <alignment horizontal="left" vertical="center"/>
      <protection/>
    </xf>
    <xf numFmtId="0" fontId="18" fillId="36" borderId="128" xfId="0" applyFont="1" applyFill="1" applyBorder="1" applyAlignment="1" applyProtection="1">
      <alignment horizontal="left" vertical="center"/>
      <protection/>
    </xf>
    <xf numFmtId="0" fontId="24" fillId="34" borderId="12" xfId="0" applyFont="1" applyFill="1" applyBorder="1" applyAlignment="1" applyProtection="1">
      <alignment horizontal="left" vertical="top"/>
      <protection/>
    </xf>
    <xf numFmtId="0" fontId="24" fillId="34" borderId="27" xfId="0" applyFont="1" applyFill="1" applyBorder="1" applyAlignment="1" applyProtection="1">
      <alignment horizontal="left" vertical="top"/>
      <protection/>
    </xf>
    <xf numFmtId="0" fontId="24" fillId="34" borderId="39" xfId="0" applyFont="1" applyFill="1" applyBorder="1" applyAlignment="1" applyProtection="1">
      <alignment horizontal="left" vertical="top"/>
      <protection/>
    </xf>
    <xf numFmtId="0" fontId="24" fillId="34" borderId="14" xfId="0" applyFont="1" applyFill="1" applyBorder="1" applyAlignment="1" applyProtection="1">
      <alignment horizontal="left" vertical="top"/>
      <protection/>
    </xf>
    <xf numFmtId="0" fontId="24" fillId="34" borderId="22" xfId="0" applyFont="1" applyFill="1" applyBorder="1" applyAlignment="1" applyProtection="1">
      <alignment horizontal="left" vertical="top"/>
      <protection/>
    </xf>
    <xf numFmtId="0" fontId="24" fillId="34" borderId="26" xfId="0" applyFont="1" applyFill="1" applyBorder="1" applyAlignment="1" applyProtection="1">
      <alignment horizontal="left" vertical="top"/>
      <protection/>
    </xf>
    <xf numFmtId="0" fontId="26" fillId="34" borderId="13" xfId="0" applyFont="1" applyFill="1" applyBorder="1" applyAlignment="1" applyProtection="1">
      <alignment horizontal="center" vertical="center" shrinkToFit="1"/>
      <protection/>
    </xf>
    <xf numFmtId="0" fontId="26" fillId="34" borderId="21" xfId="0" applyFont="1" applyFill="1" applyBorder="1" applyAlignment="1" applyProtection="1">
      <alignment horizontal="center" vertical="center" shrinkToFit="1"/>
      <protection/>
    </xf>
    <xf numFmtId="0" fontId="26" fillId="34" borderId="16" xfId="0" applyFont="1" applyFill="1" applyBorder="1" applyAlignment="1" applyProtection="1">
      <alignment horizontal="center" vertical="center" shrinkToFit="1"/>
      <protection/>
    </xf>
    <xf numFmtId="0" fontId="35" fillId="0" borderId="13" xfId="63" applyFont="1" applyFill="1" applyBorder="1" applyAlignment="1" applyProtection="1">
      <alignment vertical="center" shrinkToFit="1"/>
      <protection/>
    </xf>
    <xf numFmtId="0" fontId="35" fillId="0" borderId="21" xfId="63" applyFont="1" applyFill="1" applyBorder="1" applyAlignment="1" applyProtection="1">
      <alignment vertical="center" shrinkToFit="1"/>
      <protection/>
    </xf>
    <xf numFmtId="0" fontId="35" fillId="0" borderId="16" xfId="63" applyFont="1" applyFill="1" applyBorder="1" applyAlignment="1" applyProtection="1">
      <alignment vertical="center" shrinkToFit="1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14" fontId="52" fillId="38" borderId="60" xfId="0" applyNumberFormat="1" applyFont="1" applyFill="1" applyBorder="1" applyAlignment="1" applyProtection="1">
      <alignment horizontal="center" vertical="center" shrinkToFit="1"/>
      <protection/>
    </xf>
    <xf numFmtId="0" fontId="40" fillId="0" borderId="109" xfId="0" applyFont="1" applyFill="1" applyBorder="1" applyAlignment="1" applyProtection="1">
      <alignment horizontal="left" vertical="center"/>
      <protection/>
    </xf>
    <xf numFmtId="0" fontId="40" fillId="0" borderId="110" xfId="0" applyFont="1" applyFill="1" applyBorder="1" applyAlignment="1" applyProtection="1">
      <alignment horizontal="left" vertical="center"/>
      <protection/>
    </xf>
    <xf numFmtId="14" fontId="52" fillId="38" borderId="66" xfId="0" applyNumberFormat="1" applyFont="1" applyFill="1" applyBorder="1" applyAlignment="1" applyProtection="1">
      <alignment horizontal="center" vertical="center" shrinkToFit="1"/>
      <protection/>
    </xf>
    <xf numFmtId="0" fontId="35" fillId="38" borderId="13" xfId="0" applyFont="1" applyFill="1" applyBorder="1" applyAlignment="1" applyProtection="1">
      <alignment horizontal="center" vertical="center" shrinkToFit="1"/>
      <protection/>
    </xf>
    <xf numFmtId="0" fontId="35" fillId="38" borderId="21" xfId="0" applyFont="1" applyFill="1" applyBorder="1" applyAlignment="1" applyProtection="1">
      <alignment horizontal="center" vertical="center" shrinkToFit="1"/>
      <protection/>
    </xf>
    <xf numFmtId="0" fontId="35" fillId="38" borderId="16" xfId="0" applyFont="1" applyFill="1" applyBorder="1" applyAlignment="1" applyProtection="1">
      <alignment horizontal="center" vertical="center" shrinkToFit="1"/>
      <protection/>
    </xf>
    <xf numFmtId="0" fontId="16" fillId="38" borderId="13" xfId="0" applyFont="1" applyFill="1" applyBorder="1" applyAlignment="1" applyProtection="1">
      <alignment vertical="center" shrinkToFit="1"/>
      <protection/>
    </xf>
    <xf numFmtId="0" fontId="16" fillId="38" borderId="21" xfId="0" applyFont="1" applyFill="1" applyBorder="1" applyAlignment="1" applyProtection="1">
      <alignment vertical="center" shrinkToFit="1"/>
      <protection/>
    </xf>
    <xf numFmtId="0" fontId="16" fillId="38" borderId="16" xfId="0" applyFont="1" applyFill="1" applyBorder="1" applyAlignment="1" applyProtection="1">
      <alignment vertical="center" shrinkToFit="1"/>
      <protection/>
    </xf>
    <xf numFmtId="0" fontId="24" fillId="34" borderId="12" xfId="0" applyFont="1" applyFill="1" applyBorder="1" applyAlignment="1" applyProtection="1">
      <alignment horizontal="center" vertical="top" shrinkToFit="1"/>
      <protection/>
    </xf>
    <xf numFmtId="0" fontId="24" fillId="34" borderId="27" xfId="0" applyFont="1" applyFill="1" applyBorder="1" applyAlignment="1" applyProtection="1">
      <alignment horizontal="center" vertical="top" shrinkToFit="1"/>
      <protection/>
    </xf>
    <xf numFmtId="0" fontId="24" fillId="34" borderId="25" xfId="0" applyFont="1" applyFill="1" applyBorder="1" applyAlignment="1" applyProtection="1">
      <alignment horizontal="center" vertical="top" shrinkToFit="1"/>
      <protection/>
    </xf>
    <xf numFmtId="0" fontId="24" fillId="34" borderId="0" xfId="0" applyFont="1" applyFill="1" applyBorder="1" applyAlignment="1" applyProtection="1">
      <alignment horizontal="center" vertical="top" shrinkToFit="1"/>
      <protection/>
    </xf>
    <xf numFmtId="0" fontId="24" fillId="34" borderId="14" xfId="0" applyFont="1" applyFill="1" applyBorder="1" applyAlignment="1" applyProtection="1">
      <alignment horizontal="center" vertical="top" shrinkToFit="1"/>
      <protection/>
    </xf>
    <xf numFmtId="0" fontId="24" fillId="34" borderId="22" xfId="0" applyFont="1" applyFill="1" applyBorder="1" applyAlignment="1" applyProtection="1">
      <alignment horizontal="center" vertical="top" shrinkToFit="1"/>
      <protection/>
    </xf>
    <xf numFmtId="0" fontId="38" fillId="40" borderId="113" xfId="0" applyFont="1" applyFill="1" applyBorder="1" applyAlignment="1" applyProtection="1">
      <alignment horizontal="left" vertical="center"/>
      <protection/>
    </xf>
    <xf numFmtId="0" fontId="16" fillId="40" borderId="114" xfId="0" applyFont="1" applyFill="1" applyBorder="1" applyAlignment="1" applyProtection="1">
      <alignment horizontal="left" vertical="center"/>
      <protection/>
    </xf>
    <xf numFmtId="0" fontId="16" fillId="40" borderId="115" xfId="0" applyFont="1" applyFill="1" applyBorder="1" applyAlignment="1" applyProtection="1">
      <alignment horizontal="left" vertical="center"/>
      <protection/>
    </xf>
    <xf numFmtId="0" fontId="16" fillId="40" borderId="116" xfId="0" applyFont="1" applyFill="1" applyBorder="1" applyAlignment="1" applyProtection="1">
      <alignment horizontal="left" vertical="center"/>
      <protection/>
    </xf>
    <xf numFmtId="0" fontId="16" fillId="40" borderId="117" xfId="0" applyFont="1" applyFill="1" applyBorder="1" applyAlignment="1" applyProtection="1">
      <alignment horizontal="left" vertical="center"/>
      <protection/>
    </xf>
    <xf numFmtId="0" fontId="16" fillId="40" borderId="118" xfId="0" applyFont="1" applyFill="1" applyBorder="1" applyAlignment="1" applyProtection="1">
      <alignment horizontal="left" vertical="center"/>
      <protection/>
    </xf>
    <xf numFmtId="0" fontId="35" fillId="0" borderId="21" xfId="0" applyFont="1" applyFill="1" applyBorder="1" applyAlignment="1" applyProtection="1">
      <alignment horizontal="center" vertical="center" shrinkToFit="1"/>
      <protection/>
    </xf>
    <xf numFmtId="0" fontId="35" fillId="0" borderId="13" xfId="0" applyFont="1" applyFill="1" applyBorder="1" applyAlignment="1" applyProtection="1">
      <alignment horizontal="center" vertical="center" shrinkToFit="1"/>
      <protection/>
    </xf>
    <xf numFmtId="0" fontId="35" fillId="0" borderId="16" xfId="0" applyFont="1" applyFill="1" applyBorder="1" applyAlignment="1" applyProtection="1">
      <alignment horizontal="center" vertical="center" shrinkToFit="1"/>
      <protection/>
    </xf>
    <xf numFmtId="0" fontId="16" fillId="0" borderId="13" xfId="0" applyFont="1" applyFill="1" applyBorder="1" applyAlignment="1" applyProtection="1">
      <alignment vertical="center" shrinkToFit="1"/>
      <protection/>
    </xf>
    <xf numFmtId="0" fontId="16" fillId="0" borderId="21" xfId="0" applyFont="1" applyFill="1" applyBorder="1" applyAlignment="1" applyProtection="1">
      <alignment vertical="center" shrinkToFit="1"/>
      <protection/>
    </xf>
    <xf numFmtId="0" fontId="16" fillId="0" borderId="16" xfId="0" applyFont="1" applyFill="1" applyBorder="1" applyAlignment="1" applyProtection="1">
      <alignment vertical="center" shrinkToFit="1"/>
      <protection/>
    </xf>
    <xf numFmtId="0" fontId="23" fillId="35" borderId="21" xfId="0" applyFont="1" applyFill="1" applyBorder="1" applyAlignment="1" applyProtection="1">
      <alignment horizontal="center" vertical="center" shrinkToFit="1"/>
      <protection/>
    </xf>
    <xf numFmtId="0" fontId="23" fillId="35" borderId="128" xfId="0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 2" xfId="61"/>
    <cellStyle name="標準 4 2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24</xdr:row>
      <xdr:rowOff>314325</xdr:rowOff>
    </xdr:from>
    <xdr:to>
      <xdr:col>27</xdr:col>
      <xdr:colOff>19050</xdr:colOff>
      <xdr:row>28</xdr:row>
      <xdr:rowOff>209550</xdr:rowOff>
    </xdr:to>
    <xdr:sp>
      <xdr:nvSpPr>
        <xdr:cNvPr id="1" name="正方形/長方形 12"/>
        <xdr:cNvSpPr>
          <a:spLocks/>
        </xdr:cNvSpPr>
      </xdr:nvSpPr>
      <xdr:spPr>
        <a:xfrm>
          <a:off x="2124075" y="10829925"/>
          <a:ext cx="3762375" cy="17240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104775</xdr:colOff>
      <xdr:row>11</xdr:row>
      <xdr:rowOff>38100</xdr:rowOff>
    </xdr:from>
    <xdr:to>
      <xdr:col>32</xdr:col>
      <xdr:colOff>504825</xdr:colOff>
      <xdr:row>11</xdr:row>
      <xdr:rowOff>438150</xdr:rowOff>
    </xdr:to>
    <xdr:sp>
      <xdr:nvSpPr>
        <xdr:cNvPr id="2" name="円/楕円 2"/>
        <xdr:cNvSpPr>
          <a:spLocks/>
        </xdr:cNvSpPr>
      </xdr:nvSpPr>
      <xdr:spPr>
        <a:xfrm>
          <a:off x="7915275" y="4610100"/>
          <a:ext cx="400050" cy="4000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200025</xdr:colOff>
      <xdr:row>10</xdr:row>
      <xdr:rowOff>19050</xdr:rowOff>
    </xdr:from>
    <xdr:to>
      <xdr:col>15</xdr:col>
      <xdr:colOff>0</xdr:colOff>
      <xdr:row>10</xdr:row>
      <xdr:rowOff>428625</xdr:rowOff>
    </xdr:to>
    <xdr:sp>
      <xdr:nvSpPr>
        <xdr:cNvPr id="3" name="円/楕円 3"/>
        <xdr:cNvSpPr>
          <a:spLocks/>
        </xdr:cNvSpPr>
      </xdr:nvSpPr>
      <xdr:spPr>
        <a:xfrm>
          <a:off x="3067050" y="4133850"/>
          <a:ext cx="400050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19050</xdr:rowOff>
    </xdr:from>
    <xdr:to>
      <xdr:col>19</xdr:col>
      <xdr:colOff>0</xdr:colOff>
      <xdr:row>10</xdr:row>
      <xdr:rowOff>400050</xdr:rowOff>
    </xdr:to>
    <xdr:sp>
      <xdr:nvSpPr>
        <xdr:cNvPr id="4" name="円/楕円 5"/>
        <xdr:cNvSpPr>
          <a:spLocks/>
        </xdr:cNvSpPr>
      </xdr:nvSpPr>
      <xdr:spPr>
        <a:xfrm>
          <a:off x="3876675" y="4133850"/>
          <a:ext cx="3905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10</xdr:row>
      <xdr:rowOff>19050</xdr:rowOff>
    </xdr:from>
    <xdr:to>
      <xdr:col>22</xdr:col>
      <xdr:colOff>200025</xdr:colOff>
      <xdr:row>10</xdr:row>
      <xdr:rowOff>438150</xdr:rowOff>
    </xdr:to>
    <xdr:sp>
      <xdr:nvSpPr>
        <xdr:cNvPr id="5" name="円/楕円 6"/>
        <xdr:cNvSpPr>
          <a:spLocks/>
        </xdr:cNvSpPr>
      </xdr:nvSpPr>
      <xdr:spPr>
        <a:xfrm>
          <a:off x="4705350" y="4133850"/>
          <a:ext cx="361950" cy="4191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10</xdr:row>
      <xdr:rowOff>38100</xdr:rowOff>
    </xdr:from>
    <xdr:to>
      <xdr:col>27</xdr:col>
      <xdr:colOff>0</xdr:colOff>
      <xdr:row>10</xdr:row>
      <xdr:rowOff>438150</xdr:rowOff>
    </xdr:to>
    <xdr:sp>
      <xdr:nvSpPr>
        <xdr:cNvPr id="6" name="円/楕円 7"/>
        <xdr:cNvSpPr>
          <a:spLocks/>
        </xdr:cNvSpPr>
      </xdr:nvSpPr>
      <xdr:spPr>
        <a:xfrm>
          <a:off x="5486400" y="4152900"/>
          <a:ext cx="381000" cy="4000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28575</xdr:rowOff>
    </xdr:from>
    <xdr:to>
      <xdr:col>15</xdr:col>
      <xdr:colOff>9525</xdr:colOff>
      <xdr:row>13</xdr:row>
      <xdr:rowOff>400050</xdr:rowOff>
    </xdr:to>
    <xdr:sp>
      <xdr:nvSpPr>
        <xdr:cNvPr id="7" name="円/楕円 8"/>
        <xdr:cNvSpPr>
          <a:spLocks/>
        </xdr:cNvSpPr>
      </xdr:nvSpPr>
      <xdr:spPr>
        <a:xfrm>
          <a:off x="3067050" y="5514975"/>
          <a:ext cx="409575" cy="3714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19</xdr:col>
      <xdr:colOff>9525</xdr:colOff>
      <xdr:row>13</xdr:row>
      <xdr:rowOff>419100</xdr:rowOff>
    </xdr:to>
    <xdr:sp>
      <xdr:nvSpPr>
        <xdr:cNvPr id="8" name="円/楕円 9"/>
        <xdr:cNvSpPr>
          <a:spLocks/>
        </xdr:cNvSpPr>
      </xdr:nvSpPr>
      <xdr:spPr>
        <a:xfrm>
          <a:off x="3886200" y="5505450"/>
          <a:ext cx="390525" cy="4000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38100</xdr:colOff>
      <xdr:row>13</xdr:row>
      <xdr:rowOff>19050</xdr:rowOff>
    </xdr:from>
    <xdr:to>
      <xdr:col>23</xdr:col>
      <xdr:colOff>0</xdr:colOff>
      <xdr:row>13</xdr:row>
      <xdr:rowOff>428625</xdr:rowOff>
    </xdr:to>
    <xdr:sp>
      <xdr:nvSpPr>
        <xdr:cNvPr id="9" name="円/楕円 10"/>
        <xdr:cNvSpPr>
          <a:spLocks/>
        </xdr:cNvSpPr>
      </xdr:nvSpPr>
      <xdr:spPr>
        <a:xfrm>
          <a:off x="4705350" y="5505450"/>
          <a:ext cx="361950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57150</xdr:colOff>
      <xdr:row>6</xdr:row>
      <xdr:rowOff>361950</xdr:rowOff>
    </xdr:from>
    <xdr:to>
      <xdr:col>46</xdr:col>
      <xdr:colOff>238125</xdr:colOff>
      <xdr:row>7</xdr:row>
      <xdr:rowOff>400050</xdr:rowOff>
    </xdr:to>
    <xdr:sp>
      <xdr:nvSpPr>
        <xdr:cNvPr id="10" name="正方形/長方形 25"/>
        <xdr:cNvSpPr>
          <a:spLocks/>
        </xdr:cNvSpPr>
      </xdr:nvSpPr>
      <xdr:spPr>
        <a:xfrm>
          <a:off x="15020925" y="2647950"/>
          <a:ext cx="2219325" cy="495300"/>
        </a:xfrm>
        <a:prstGeom prst="rect">
          <a:avLst/>
        </a:prstGeom>
        <a:solidFill>
          <a:srgbClr val="D9D9D9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必要事項を記入</a:t>
          </a:r>
        </a:p>
      </xdr:txBody>
    </xdr:sp>
    <xdr:clientData/>
  </xdr:twoCellAnchor>
  <xdr:twoCellAnchor>
    <xdr:from>
      <xdr:col>43</xdr:col>
      <xdr:colOff>323850</xdr:colOff>
      <xdr:row>6</xdr:row>
      <xdr:rowOff>28575</xdr:rowOff>
    </xdr:from>
    <xdr:to>
      <xdr:col>44</xdr:col>
      <xdr:colOff>38100</xdr:colOff>
      <xdr:row>6</xdr:row>
      <xdr:rowOff>371475</xdr:rowOff>
    </xdr:to>
    <xdr:sp>
      <xdr:nvSpPr>
        <xdr:cNvPr id="11" name="直線矢印コネクタ 43"/>
        <xdr:cNvSpPr>
          <a:spLocks/>
        </xdr:cNvSpPr>
      </xdr:nvSpPr>
      <xdr:spPr>
        <a:xfrm flipH="1" flipV="1">
          <a:off x="15840075" y="2314575"/>
          <a:ext cx="266700" cy="342900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285750</xdr:rowOff>
    </xdr:from>
    <xdr:to>
      <xdr:col>46</xdr:col>
      <xdr:colOff>114300</xdr:colOff>
      <xdr:row>24</xdr:row>
      <xdr:rowOff>19050</xdr:rowOff>
    </xdr:to>
    <xdr:sp>
      <xdr:nvSpPr>
        <xdr:cNvPr id="12" name="正方形/長方形 27"/>
        <xdr:cNvSpPr>
          <a:spLocks/>
        </xdr:cNvSpPr>
      </xdr:nvSpPr>
      <xdr:spPr>
        <a:xfrm>
          <a:off x="14411325" y="9886950"/>
          <a:ext cx="2705100" cy="647700"/>
        </a:xfrm>
        <a:prstGeom prst="rect">
          <a:avLst/>
        </a:prstGeom>
        <a:solidFill>
          <a:srgbClr val="D9D9D9"/>
        </a:solidFill>
        <a:ln w="349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チーム役員が直筆で記名</a:t>
          </a:r>
        </a:p>
      </xdr:txBody>
    </xdr:sp>
    <xdr:clientData/>
  </xdr:twoCellAnchor>
  <xdr:twoCellAnchor>
    <xdr:from>
      <xdr:col>41</xdr:col>
      <xdr:colOff>457200</xdr:colOff>
      <xdr:row>24</xdr:row>
      <xdr:rowOff>47625</xdr:rowOff>
    </xdr:from>
    <xdr:to>
      <xdr:col>41</xdr:col>
      <xdr:colOff>552450</xdr:colOff>
      <xdr:row>24</xdr:row>
      <xdr:rowOff>419100</xdr:rowOff>
    </xdr:to>
    <xdr:sp>
      <xdr:nvSpPr>
        <xdr:cNvPr id="13" name="直線矢印コネクタ 21"/>
        <xdr:cNvSpPr>
          <a:spLocks/>
        </xdr:cNvSpPr>
      </xdr:nvSpPr>
      <xdr:spPr>
        <a:xfrm rot="16200000" flipH="1">
          <a:off x="14868525" y="10563225"/>
          <a:ext cx="95250" cy="371475"/>
        </a:xfrm>
        <a:prstGeom prst="straightConnector1">
          <a:avLst/>
        </a:prstGeom>
        <a:noFill/>
        <a:ln w="349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200025</xdr:colOff>
      <xdr:row>18</xdr:row>
      <xdr:rowOff>76200</xdr:rowOff>
    </xdr:from>
    <xdr:to>
      <xdr:col>44</xdr:col>
      <xdr:colOff>266700</xdr:colOff>
      <xdr:row>20</xdr:row>
      <xdr:rowOff>228600</xdr:rowOff>
    </xdr:to>
    <xdr:sp>
      <xdr:nvSpPr>
        <xdr:cNvPr id="14" name="角丸四角形 29"/>
        <xdr:cNvSpPr>
          <a:spLocks/>
        </xdr:cNvSpPr>
      </xdr:nvSpPr>
      <xdr:spPr>
        <a:xfrm>
          <a:off x="13782675" y="7848600"/>
          <a:ext cx="2552700" cy="1066800"/>
        </a:xfrm>
        <a:prstGeom prst="round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4800" b="0" i="0" u="none" baseline="0">
              <a:solidFill>
                <a:srgbClr val="FFFFFF"/>
              </a:solidFill>
            </a:rPr>
            <a:t>SAMPLE</a:t>
          </a:r>
        </a:p>
      </xdr:txBody>
    </xdr:sp>
    <xdr:clientData/>
  </xdr:twoCellAnchor>
  <xdr:twoCellAnchor>
    <xdr:from>
      <xdr:col>33</xdr:col>
      <xdr:colOff>361950</xdr:colOff>
      <xdr:row>7</xdr:row>
      <xdr:rowOff>19050</xdr:rowOff>
    </xdr:from>
    <xdr:to>
      <xdr:col>34</xdr:col>
      <xdr:colOff>19050</xdr:colOff>
      <xdr:row>7</xdr:row>
      <xdr:rowOff>400050</xdr:rowOff>
    </xdr:to>
    <xdr:sp>
      <xdr:nvSpPr>
        <xdr:cNvPr id="15" name="円/楕円 2"/>
        <xdr:cNvSpPr>
          <a:spLocks/>
        </xdr:cNvSpPr>
      </xdr:nvSpPr>
      <xdr:spPr>
        <a:xfrm>
          <a:off x="8753475" y="2762250"/>
          <a:ext cx="39052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571500</xdr:colOff>
      <xdr:row>8</xdr:row>
      <xdr:rowOff>19050</xdr:rowOff>
    </xdr:from>
    <xdr:to>
      <xdr:col>33</xdr:col>
      <xdr:colOff>371475</xdr:colOff>
      <xdr:row>8</xdr:row>
      <xdr:rowOff>428625</xdr:rowOff>
    </xdr:to>
    <xdr:sp>
      <xdr:nvSpPr>
        <xdr:cNvPr id="16" name="円/楕円 2"/>
        <xdr:cNvSpPr>
          <a:spLocks/>
        </xdr:cNvSpPr>
      </xdr:nvSpPr>
      <xdr:spPr>
        <a:xfrm>
          <a:off x="8382000" y="3219450"/>
          <a:ext cx="381000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571500</xdr:colOff>
      <xdr:row>9</xdr:row>
      <xdr:rowOff>19050</xdr:rowOff>
    </xdr:from>
    <xdr:to>
      <xdr:col>33</xdr:col>
      <xdr:colOff>390525</xdr:colOff>
      <xdr:row>9</xdr:row>
      <xdr:rowOff>400050</xdr:rowOff>
    </xdr:to>
    <xdr:sp>
      <xdr:nvSpPr>
        <xdr:cNvPr id="17" name="円/楕円 2"/>
        <xdr:cNvSpPr>
          <a:spLocks/>
        </xdr:cNvSpPr>
      </xdr:nvSpPr>
      <xdr:spPr>
        <a:xfrm>
          <a:off x="8382000" y="3676650"/>
          <a:ext cx="400050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10</xdr:row>
      <xdr:rowOff>9525</xdr:rowOff>
    </xdr:from>
    <xdr:to>
      <xdr:col>33</xdr:col>
      <xdr:colOff>400050</xdr:colOff>
      <xdr:row>10</xdr:row>
      <xdr:rowOff>400050</xdr:rowOff>
    </xdr:to>
    <xdr:sp>
      <xdr:nvSpPr>
        <xdr:cNvPr id="18" name="円/楕円 2"/>
        <xdr:cNvSpPr>
          <a:spLocks/>
        </xdr:cNvSpPr>
      </xdr:nvSpPr>
      <xdr:spPr>
        <a:xfrm>
          <a:off x="8391525" y="4124325"/>
          <a:ext cx="400050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19050</xdr:colOff>
      <xdr:row>10</xdr:row>
      <xdr:rowOff>438150</xdr:rowOff>
    </xdr:from>
    <xdr:to>
      <xdr:col>33</xdr:col>
      <xdr:colOff>419100</xdr:colOff>
      <xdr:row>11</xdr:row>
      <xdr:rowOff>390525</xdr:rowOff>
    </xdr:to>
    <xdr:sp>
      <xdr:nvSpPr>
        <xdr:cNvPr id="19" name="円/楕円 2"/>
        <xdr:cNvSpPr>
          <a:spLocks/>
        </xdr:cNvSpPr>
      </xdr:nvSpPr>
      <xdr:spPr>
        <a:xfrm>
          <a:off x="8410575" y="4552950"/>
          <a:ext cx="400050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11</xdr:row>
      <xdr:rowOff>419100</xdr:rowOff>
    </xdr:from>
    <xdr:to>
      <xdr:col>33</xdr:col>
      <xdr:colOff>438150</xdr:colOff>
      <xdr:row>12</xdr:row>
      <xdr:rowOff>381000</xdr:rowOff>
    </xdr:to>
    <xdr:sp>
      <xdr:nvSpPr>
        <xdr:cNvPr id="20" name="円/楕円 2"/>
        <xdr:cNvSpPr>
          <a:spLocks/>
        </xdr:cNvSpPr>
      </xdr:nvSpPr>
      <xdr:spPr>
        <a:xfrm>
          <a:off x="8429625" y="4991100"/>
          <a:ext cx="400050" cy="4191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361950</xdr:colOff>
      <xdr:row>18</xdr:row>
      <xdr:rowOff>19050</xdr:rowOff>
    </xdr:from>
    <xdr:to>
      <xdr:col>34</xdr:col>
      <xdr:colOff>47625</xdr:colOff>
      <xdr:row>18</xdr:row>
      <xdr:rowOff>400050</xdr:rowOff>
    </xdr:to>
    <xdr:sp>
      <xdr:nvSpPr>
        <xdr:cNvPr id="21" name="円/楕円 2"/>
        <xdr:cNvSpPr>
          <a:spLocks/>
        </xdr:cNvSpPr>
      </xdr:nvSpPr>
      <xdr:spPr>
        <a:xfrm>
          <a:off x="8753475" y="7791450"/>
          <a:ext cx="419100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13</xdr:row>
      <xdr:rowOff>47625</xdr:rowOff>
    </xdr:from>
    <xdr:to>
      <xdr:col>33</xdr:col>
      <xdr:colOff>400050</xdr:colOff>
      <xdr:row>13</xdr:row>
      <xdr:rowOff>428625</xdr:rowOff>
    </xdr:to>
    <xdr:sp>
      <xdr:nvSpPr>
        <xdr:cNvPr id="22" name="円/楕円 2"/>
        <xdr:cNvSpPr>
          <a:spLocks/>
        </xdr:cNvSpPr>
      </xdr:nvSpPr>
      <xdr:spPr>
        <a:xfrm>
          <a:off x="8391525" y="5534025"/>
          <a:ext cx="400050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571500</xdr:colOff>
      <xdr:row>15</xdr:row>
      <xdr:rowOff>19050</xdr:rowOff>
    </xdr:from>
    <xdr:to>
      <xdr:col>33</xdr:col>
      <xdr:colOff>390525</xdr:colOff>
      <xdr:row>15</xdr:row>
      <xdr:rowOff>409575</xdr:rowOff>
    </xdr:to>
    <xdr:sp>
      <xdr:nvSpPr>
        <xdr:cNvPr id="23" name="円/楕円 2"/>
        <xdr:cNvSpPr>
          <a:spLocks/>
        </xdr:cNvSpPr>
      </xdr:nvSpPr>
      <xdr:spPr>
        <a:xfrm>
          <a:off x="8382000" y="6419850"/>
          <a:ext cx="400050" cy="3905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542925</xdr:colOff>
      <xdr:row>16</xdr:row>
      <xdr:rowOff>19050</xdr:rowOff>
    </xdr:from>
    <xdr:to>
      <xdr:col>33</xdr:col>
      <xdr:colOff>371475</xdr:colOff>
      <xdr:row>16</xdr:row>
      <xdr:rowOff>419100</xdr:rowOff>
    </xdr:to>
    <xdr:sp>
      <xdr:nvSpPr>
        <xdr:cNvPr id="24" name="円/楕円 2"/>
        <xdr:cNvSpPr>
          <a:spLocks/>
        </xdr:cNvSpPr>
      </xdr:nvSpPr>
      <xdr:spPr>
        <a:xfrm>
          <a:off x="8353425" y="6877050"/>
          <a:ext cx="409575" cy="4000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571500</xdr:colOff>
      <xdr:row>17</xdr:row>
      <xdr:rowOff>19050</xdr:rowOff>
    </xdr:from>
    <xdr:to>
      <xdr:col>33</xdr:col>
      <xdr:colOff>371475</xdr:colOff>
      <xdr:row>17</xdr:row>
      <xdr:rowOff>428625</xdr:rowOff>
    </xdr:to>
    <xdr:sp>
      <xdr:nvSpPr>
        <xdr:cNvPr id="25" name="円/楕円 2"/>
        <xdr:cNvSpPr>
          <a:spLocks/>
        </xdr:cNvSpPr>
      </xdr:nvSpPr>
      <xdr:spPr>
        <a:xfrm>
          <a:off x="8382000" y="7334250"/>
          <a:ext cx="381000" cy="4095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571500</xdr:colOff>
      <xdr:row>19</xdr:row>
      <xdr:rowOff>19050</xdr:rowOff>
    </xdr:from>
    <xdr:to>
      <xdr:col>33</xdr:col>
      <xdr:colOff>361950</xdr:colOff>
      <xdr:row>19</xdr:row>
      <xdr:rowOff>419100</xdr:rowOff>
    </xdr:to>
    <xdr:sp>
      <xdr:nvSpPr>
        <xdr:cNvPr id="26" name="円/楕円 2"/>
        <xdr:cNvSpPr>
          <a:spLocks/>
        </xdr:cNvSpPr>
      </xdr:nvSpPr>
      <xdr:spPr>
        <a:xfrm>
          <a:off x="8382000" y="8248650"/>
          <a:ext cx="371475" cy="4000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571500</xdr:colOff>
      <xdr:row>20</xdr:row>
      <xdr:rowOff>19050</xdr:rowOff>
    </xdr:from>
    <xdr:to>
      <xdr:col>33</xdr:col>
      <xdr:colOff>371475</xdr:colOff>
      <xdr:row>20</xdr:row>
      <xdr:rowOff>390525</xdr:rowOff>
    </xdr:to>
    <xdr:sp>
      <xdr:nvSpPr>
        <xdr:cNvPr id="27" name="円/楕円 2"/>
        <xdr:cNvSpPr>
          <a:spLocks/>
        </xdr:cNvSpPr>
      </xdr:nvSpPr>
      <xdr:spPr>
        <a:xfrm>
          <a:off x="8382000" y="8705850"/>
          <a:ext cx="381000" cy="3714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24</xdr:row>
      <xdr:rowOff>95250</xdr:rowOff>
    </xdr:from>
    <xdr:to>
      <xdr:col>21</xdr:col>
      <xdr:colOff>123825</xdr:colOff>
      <xdr:row>25</xdr:row>
      <xdr:rowOff>19050</xdr:rowOff>
    </xdr:to>
    <xdr:sp>
      <xdr:nvSpPr>
        <xdr:cNvPr id="28" name="テキスト ボックス 4"/>
        <xdr:cNvSpPr txBox="1">
          <a:spLocks noChangeArrowheads="1"/>
        </xdr:cNvSpPr>
      </xdr:nvSpPr>
      <xdr:spPr>
        <a:xfrm>
          <a:off x="2228850" y="10610850"/>
          <a:ext cx="2562225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大会実施委員使用欄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24</xdr:row>
      <xdr:rowOff>323850</xdr:rowOff>
    </xdr:from>
    <xdr:to>
      <xdr:col>26</xdr:col>
      <xdr:colOff>190500</xdr:colOff>
      <xdr:row>28</xdr:row>
      <xdr:rowOff>238125</xdr:rowOff>
    </xdr:to>
    <xdr:sp>
      <xdr:nvSpPr>
        <xdr:cNvPr id="1" name="正方形/長方形 1"/>
        <xdr:cNvSpPr>
          <a:spLocks/>
        </xdr:cNvSpPr>
      </xdr:nvSpPr>
      <xdr:spPr>
        <a:xfrm>
          <a:off x="2066925" y="10839450"/>
          <a:ext cx="3790950" cy="17430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24</xdr:row>
      <xdr:rowOff>133350</xdr:rowOff>
    </xdr:from>
    <xdr:to>
      <xdr:col>21</xdr:col>
      <xdr:colOff>85725</xdr:colOff>
      <xdr:row>25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171700" y="10648950"/>
          <a:ext cx="25812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大会実施委員使用欄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Z74"/>
  <sheetViews>
    <sheetView showGridLines="0" view="pageBreakPreview" zoomScale="55" zoomScaleNormal="70" zoomScaleSheetLayoutView="55" zoomScalePageLayoutView="60" workbookViewId="0" topLeftCell="A9">
      <selection activeCell="AL18" sqref="AL18:AM25"/>
    </sheetView>
  </sheetViews>
  <sheetFormatPr defaultColWidth="2.7109375" defaultRowHeight="21" customHeight="1"/>
  <cols>
    <col min="1" max="1" width="2.7109375" style="27" customWidth="1"/>
    <col min="2" max="2" width="3.00390625" style="26" customWidth="1"/>
    <col min="3" max="39" width="3.00390625" style="27" customWidth="1"/>
    <col min="40" max="40" width="1.8515625" style="28" customWidth="1"/>
    <col min="41" max="41" width="5.00390625" style="28" customWidth="1"/>
    <col min="42" max="43" width="7.8515625" style="29" customWidth="1"/>
    <col min="44" max="45" width="13.57421875" style="28" customWidth="1"/>
    <col min="46" max="47" width="15.28125" style="28" customWidth="1"/>
    <col min="48" max="48" width="16.7109375" style="28" customWidth="1"/>
    <col min="49" max="49" width="5.57421875" style="28" customWidth="1"/>
    <col min="50" max="50" width="3.00390625" style="28" customWidth="1"/>
    <col min="51" max="51" width="8.140625" style="28" customWidth="1"/>
    <col min="52" max="53" width="8.7109375" style="28" customWidth="1"/>
    <col min="54" max="54" width="2.421875" style="28" customWidth="1"/>
    <col min="55" max="59" width="2.7109375" style="28" customWidth="1"/>
    <col min="60" max="60" width="2.7109375" style="28" hidden="1" customWidth="1"/>
    <col min="61" max="183" width="2.7109375" style="28" customWidth="1"/>
    <col min="184" max="230" width="2.7109375" style="27" customWidth="1"/>
    <col min="231" max="231" width="12.00390625" style="27" bestFit="1" customWidth="1"/>
    <col min="232" max="232" width="12.00390625" style="27" customWidth="1"/>
    <col min="233" max="233" width="10.8515625" style="27" customWidth="1"/>
    <col min="234" max="234" width="12.57421875" style="27" customWidth="1"/>
    <col min="235" max="235" width="15.00390625" style="27" customWidth="1"/>
    <col min="236" max="16384" width="2.7109375" style="27" customWidth="1"/>
  </cols>
  <sheetData>
    <row r="1" ht="9.75" customHeight="1"/>
    <row r="2" ht="8.25" customHeight="1"/>
    <row r="3" spans="2:234" ht="33" customHeight="1">
      <c r="B3" s="149"/>
      <c r="C3" s="149"/>
      <c r="D3" s="149"/>
      <c r="E3" s="149"/>
      <c r="F3" s="353"/>
      <c r="G3" s="353"/>
      <c r="H3" s="353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45"/>
      <c r="AO3" s="36"/>
      <c r="AP3" s="35"/>
      <c r="AQ3" s="35"/>
      <c r="AR3" s="46"/>
      <c r="AS3" s="46"/>
      <c r="AT3" s="36"/>
      <c r="AU3" s="46"/>
      <c r="AV3" s="46"/>
      <c r="AW3" s="46"/>
      <c r="AX3" s="46"/>
      <c r="AY3" s="46"/>
      <c r="AZ3" s="46"/>
      <c r="BA3" s="46"/>
      <c r="BF3" s="31"/>
      <c r="BG3" s="31"/>
      <c r="BH3" s="31"/>
      <c r="BI3" s="31"/>
      <c r="BJ3" s="31"/>
      <c r="HW3" s="31"/>
      <c r="HX3" s="31"/>
      <c r="HY3" s="31"/>
      <c r="HZ3" s="31"/>
    </row>
    <row r="4" spans="2:234" ht="4.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8"/>
      <c r="AO4" s="45"/>
      <c r="AP4" s="46"/>
      <c r="AQ4" s="46"/>
      <c r="AR4" s="45"/>
      <c r="AS4" s="45"/>
      <c r="AT4" s="45"/>
      <c r="AU4" s="45"/>
      <c r="AV4" s="45"/>
      <c r="AW4" s="45"/>
      <c r="AX4" s="48"/>
      <c r="AY4" s="48"/>
      <c r="AZ4" s="48"/>
      <c r="BA4" s="46"/>
      <c r="BF4" s="31"/>
      <c r="BG4" s="31"/>
      <c r="BH4" s="31"/>
      <c r="BI4" s="31"/>
      <c r="BJ4" s="31"/>
      <c r="HW4" s="31"/>
      <c r="HX4" s="31"/>
      <c r="HY4" s="31"/>
      <c r="HZ4" s="31"/>
    </row>
    <row r="5" spans="2:234" ht="22.5" customHeight="1">
      <c r="B5" s="355"/>
      <c r="C5" s="355"/>
      <c r="D5" s="355"/>
      <c r="E5" s="355"/>
      <c r="F5" s="355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46"/>
      <c r="AO5" s="46"/>
      <c r="AP5" s="49"/>
      <c r="AQ5" s="50" t="s">
        <v>68</v>
      </c>
      <c r="AR5" s="46"/>
      <c r="AS5" s="46"/>
      <c r="AT5" s="46"/>
      <c r="AU5" s="46"/>
      <c r="AV5" s="150" t="s">
        <v>48</v>
      </c>
      <c r="AW5" s="36"/>
      <c r="AX5" s="51"/>
      <c r="AY5" s="36"/>
      <c r="AZ5" s="51"/>
      <c r="BA5" s="52"/>
      <c r="BF5" s="31"/>
      <c r="BG5" s="31"/>
      <c r="BH5" s="31"/>
      <c r="BI5" s="31"/>
      <c r="BJ5" s="31"/>
      <c r="HW5" s="31"/>
      <c r="HX5" s="31"/>
      <c r="HY5" s="31"/>
      <c r="HZ5" s="31"/>
    </row>
    <row r="6" spans="2:234" ht="5.25" customHeight="1" thickBo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46"/>
      <c r="AO6" s="54"/>
      <c r="AP6" s="54"/>
      <c r="AQ6" s="55"/>
      <c r="AR6" s="35"/>
      <c r="AS6" s="56"/>
      <c r="AT6" s="56"/>
      <c r="AU6" s="56"/>
      <c r="AV6" s="57"/>
      <c r="AW6" s="58"/>
      <c r="AX6" s="59"/>
      <c r="AY6" s="59"/>
      <c r="AZ6" s="46"/>
      <c r="BA6" s="60"/>
      <c r="BF6" s="31"/>
      <c r="BG6" s="31"/>
      <c r="BH6" s="31"/>
      <c r="BI6" s="31"/>
      <c r="BJ6" s="31"/>
      <c r="HW6" s="31"/>
      <c r="HX6" s="31"/>
      <c r="HY6" s="31"/>
      <c r="HZ6" s="31"/>
    </row>
    <row r="7" spans="2:230" ht="33" customHeight="1" thickBot="1">
      <c r="B7" s="138">
        <v>2</v>
      </c>
      <c r="C7" s="139">
        <v>0</v>
      </c>
      <c r="D7" s="139">
        <v>2</v>
      </c>
      <c r="E7" s="139">
        <v>4</v>
      </c>
      <c r="F7" s="357" t="s">
        <v>45</v>
      </c>
      <c r="G7" s="357"/>
      <c r="H7" s="358"/>
      <c r="I7" s="359" t="s">
        <v>46</v>
      </c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60"/>
      <c r="AN7" s="46"/>
      <c r="AO7" s="141" t="s">
        <v>49</v>
      </c>
      <c r="AP7" s="142" t="s">
        <v>11</v>
      </c>
      <c r="AQ7" s="143" t="s">
        <v>50</v>
      </c>
      <c r="AR7" s="144" t="s">
        <v>51</v>
      </c>
      <c r="AS7" s="144" t="s">
        <v>52</v>
      </c>
      <c r="AT7" s="144" t="s">
        <v>53</v>
      </c>
      <c r="AU7" s="144" t="s">
        <v>54</v>
      </c>
      <c r="AV7" s="145" t="s">
        <v>36</v>
      </c>
      <c r="AX7" s="32"/>
      <c r="AY7" s="32"/>
      <c r="AZ7" s="32"/>
      <c r="BA7" s="33"/>
      <c r="BB7" s="31"/>
      <c r="BC7" s="31" t="s">
        <v>56</v>
      </c>
      <c r="BD7" s="33"/>
      <c r="BE7" s="33"/>
      <c r="FW7" s="27"/>
      <c r="FX7" s="27"/>
      <c r="FY7" s="27"/>
      <c r="FZ7" s="27"/>
      <c r="GA7" s="27"/>
      <c r="HS7" s="31" t="s">
        <v>7</v>
      </c>
      <c r="HT7" s="31" t="s">
        <v>8</v>
      </c>
      <c r="HU7" s="31" t="s">
        <v>9</v>
      </c>
      <c r="HV7" s="31" t="s">
        <v>10</v>
      </c>
    </row>
    <row r="8" spans="2:230" ht="33" customHeight="1" thickBot="1">
      <c r="B8" s="344" t="s">
        <v>47</v>
      </c>
      <c r="C8" s="345"/>
      <c r="D8" s="345"/>
      <c r="E8" s="345"/>
      <c r="F8" s="346"/>
      <c r="G8" s="347" t="s">
        <v>183</v>
      </c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8"/>
      <c r="AN8" s="46"/>
      <c r="AO8" s="146">
        <v>1</v>
      </c>
      <c r="AP8" s="172">
        <v>1</v>
      </c>
      <c r="AQ8" s="147" t="s">
        <v>133</v>
      </c>
      <c r="AR8" s="173" t="s">
        <v>81</v>
      </c>
      <c r="AS8" s="173" t="s">
        <v>95</v>
      </c>
      <c r="AT8" s="173" t="s">
        <v>109</v>
      </c>
      <c r="AU8" s="173" t="s">
        <v>110</v>
      </c>
      <c r="AV8" s="175"/>
      <c r="AX8" s="32"/>
      <c r="AY8" s="32"/>
      <c r="AZ8" s="32"/>
      <c r="BA8" s="33"/>
      <c r="BB8" s="31"/>
      <c r="BC8" s="31" t="s">
        <v>57</v>
      </c>
      <c r="BD8" s="33"/>
      <c r="BE8" s="33"/>
      <c r="FW8" s="27"/>
      <c r="FX8" s="27"/>
      <c r="FY8" s="27"/>
      <c r="FZ8" s="27"/>
      <c r="GA8" s="27"/>
      <c r="HS8" s="27" t="e">
        <f>TRIM(#REF!)&amp;"　"&amp;TRIM(AR8)</f>
        <v>#REF!</v>
      </c>
      <c r="HT8" s="27" t="str">
        <f aca="true" t="shared" si="0" ref="HT8:HT16">ASC(TRIM(AS8)&amp;" "&amp;TRIM(AT8))</f>
        <v>一郎 ｼﾝｼﾞｭｸ</v>
      </c>
      <c r="HU8" s="34" t="e">
        <f>IF(#REF!="","",#REF!)</f>
        <v>#REF!</v>
      </c>
      <c r="HV8" s="34" t="e">
        <f>IF(#REF!="","",#REF!)</f>
        <v>#REF!</v>
      </c>
    </row>
    <row r="9" spans="2:230" ht="33" customHeight="1">
      <c r="B9" s="334" t="s">
        <v>142</v>
      </c>
      <c r="C9" s="335"/>
      <c r="D9" s="335"/>
      <c r="E9" s="335"/>
      <c r="F9" s="335"/>
      <c r="G9" s="349" t="s">
        <v>69</v>
      </c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50"/>
      <c r="AN9" s="46"/>
      <c r="AO9" s="146">
        <v>2</v>
      </c>
      <c r="AP9" s="173">
        <v>2</v>
      </c>
      <c r="AQ9" s="147" t="s">
        <v>133</v>
      </c>
      <c r="AR9" s="173" t="s">
        <v>82</v>
      </c>
      <c r="AS9" s="173" t="s">
        <v>96</v>
      </c>
      <c r="AT9" s="173" t="s">
        <v>111</v>
      </c>
      <c r="AU9" s="173" t="s">
        <v>112</v>
      </c>
      <c r="AV9" s="175"/>
      <c r="AX9" s="32"/>
      <c r="AY9" s="32"/>
      <c r="AZ9" s="32"/>
      <c r="BA9" s="33"/>
      <c r="BB9" s="31"/>
      <c r="BC9" s="31" t="s">
        <v>134</v>
      </c>
      <c r="BD9" s="33"/>
      <c r="BE9" s="33"/>
      <c r="FW9" s="27"/>
      <c r="FX9" s="27"/>
      <c r="FY9" s="27"/>
      <c r="FZ9" s="27"/>
      <c r="GA9" s="27"/>
      <c r="HS9" s="27" t="e">
        <f>TRIM(#REF!)&amp;"　"&amp;TRIM(AR9)</f>
        <v>#REF!</v>
      </c>
      <c r="HT9" s="27" t="str">
        <f t="shared" si="0"/>
        <v>太郎 ﾖﾖｷﾞ</v>
      </c>
      <c r="HU9" s="34" t="e">
        <f>IF(#REF!="","",#REF!)</f>
        <v>#REF!</v>
      </c>
      <c r="HV9" s="34" t="e">
        <f>IF(#REF!="","",#REF!)</f>
        <v>#REF!</v>
      </c>
    </row>
    <row r="10" spans="2:230" ht="33" customHeight="1" thickBot="1">
      <c r="B10" s="340" t="s">
        <v>141</v>
      </c>
      <c r="C10" s="341"/>
      <c r="D10" s="341"/>
      <c r="E10" s="341"/>
      <c r="F10" s="341"/>
      <c r="G10" s="351" t="s">
        <v>71</v>
      </c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2"/>
      <c r="AN10" s="46"/>
      <c r="AO10" s="146">
        <v>3</v>
      </c>
      <c r="AP10" s="174">
        <v>3</v>
      </c>
      <c r="AQ10" s="147" t="s">
        <v>133</v>
      </c>
      <c r="AR10" s="174" t="s">
        <v>83</v>
      </c>
      <c r="AS10" s="174" t="s">
        <v>97</v>
      </c>
      <c r="AT10" s="174" t="s">
        <v>113</v>
      </c>
      <c r="AU10" s="174" t="s">
        <v>114</v>
      </c>
      <c r="AV10" s="176"/>
      <c r="AX10" s="32"/>
      <c r="AY10" s="32"/>
      <c r="AZ10" s="32"/>
      <c r="BA10" s="33"/>
      <c r="BB10" s="31"/>
      <c r="BC10" s="31"/>
      <c r="BD10" s="33"/>
      <c r="BE10" s="33"/>
      <c r="FW10" s="27"/>
      <c r="FX10" s="27"/>
      <c r="FY10" s="27"/>
      <c r="FZ10" s="27"/>
      <c r="GA10" s="27"/>
      <c r="HS10" s="27" t="e">
        <f>TRIM(#REF!)&amp;"　"&amp;TRIM(AR10)</f>
        <v>#REF!</v>
      </c>
      <c r="HT10" s="27" t="str">
        <f t="shared" si="0"/>
        <v>二郎 ﾊﾗｼﾞｭｸ</v>
      </c>
      <c r="HU10" s="34" t="e">
        <f>IF(#REF!="","",#REF!)</f>
        <v>#REF!</v>
      </c>
      <c r="HV10" s="34" t="e">
        <f>IF(#REF!="","",#REF!)</f>
        <v>#REF!</v>
      </c>
    </row>
    <row r="11" spans="2:230" ht="33" customHeight="1">
      <c r="B11" s="334" t="s">
        <v>142</v>
      </c>
      <c r="C11" s="335"/>
      <c r="D11" s="335"/>
      <c r="E11" s="335"/>
      <c r="F11" s="335"/>
      <c r="G11" s="336" t="s">
        <v>70</v>
      </c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7"/>
      <c r="U11" s="334" t="s">
        <v>142</v>
      </c>
      <c r="V11" s="335"/>
      <c r="W11" s="335"/>
      <c r="X11" s="335"/>
      <c r="Y11" s="335"/>
      <c r="Z11" s="338" t="s">
        <v>73</v>
      </c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9"/>
      <c r="AN11" s="46"/>
      <c r="AO11" s="146">
        <v>4</v>
      </c>
      <c r="AP11" s="174">
        <v>5</v>
      </c>
      <c r="AQ11" s="147" t="s">
        <v>133</v>
      </c>
      <c r="AR11" s="174" t="s">
        <v>84</v>
      </c>
      <c r="AS11" s="174" t="s">
        <v>98</v>
      </c>
      <c r="AT11" s="174" t="s">
        <v>115</v>
      </c>
      <c r="AU11" s="174" t="s">
        <v>116</v>
      </c>
      <c r="AV11" s="175"/>
      <c r="AX11" s="32"/>
      <c r="AY11" s="32"/>
      <c r="AZ11" s="32"/>
      <c r="BA11" s="33"/>
      <c r="BB11" s="31"/>
      <c r="BC11" s="31"/>
      <c r="BD11" s="33"/>
      <c r="BE11" s="33"/>
      <c r="FW11" s="27"/>
      <c r="FX11" s="27"/>
      <c r="FY11" s="27"/>
      <c r="FZ11" s="27"/>
      <c r="GA11" s="27"/>
      <c r="HS11" s="27" t="e">
        <f>TRIM(#REF!)&amp;"　"&amp;TRIM(AR11)</f>
        <v>#REF!</v>
      </c>
      <c r="HT11" s="27" t="str">
        <f t="shared" si="0"/>
        <v>三郎 ｼﾌﾞﾔ</v>
      </c>
      <c r="HU11" s="34" t="e">
        <f>IF(#REF!="","",#REF!)</f>
        <v>#REF!</v>
      </c>
      <c r="HV11" s="34" t="e">
        <f>IF(#REF!="","",#REF!)</f>
        <v>#REF!</v>
      </c>
    </row>
    <row r="12" spans="2:230" ht="33" customHeight="1" thickBot="1">
      <c r="B12" s="340" t="s">
        <v>143</v>
      </c>
      <c r="C12" s="341"/>
      <c r="D12" s="341"/>
      <c r="E12" s="341"/>
      <c r="F12" s="341"/>
      <c r="G12" s="342" t="s">
        <v>72</v>
      </c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3"/>
      <c r="U12" s="340" t="s">
        <v>144</v>
      </c>
      <c r="V12" s="341"/>
      <c r="W12" s="341"/>
      <c r="X12" s="341"/>
      <c r="Y12" s="341"/>
      <c r="Z12" s="342" t="s">
        <v>74</v>
      </c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3"/>
      <c r="AN12" s="46"/>
      <c r="AO12" s="146">
        <v>5</v>
      </c>
      <c r="AP12" s="174">
        <v>6</v>
      </c>
      <c r="AQ12" s="147" t="s">
        <v>133</v>
      </c>
      <c r="AR12" s="174" t="s">
        <v>85</v>
      </c>
      <c r="AS12" s="174" t="s">
        <v>99</v>
      </c>
      <c r="AT12" s="174" t="s">
        <v>117</v>
      </c>
      <c r="AU12" s="174" t="s">
        <v>118</v>
      </c>
      <c r="AV12" s="175"/>
      <c r="AX12" s="32"/>
      <c r="AY12" s="32"/>
      <c r="AZ12" s="32"/>
      <c r="BA12" s="33"/>
      <c r="BB12" s="31"/>
      <c r="BC12" s="31"/>
      <c r="BD12" s="33"/>
      <c r="BE12" s="33"/>
      <c r="FW12" s="27"/>
      <c r="FX12" s="27"/>
      <c r="FY12" s="27"/>
      <c r="FZ12" s="27"/>
      <c r="GA12" s="27"/>
      <c r="HS12" s="27" t="e">
        <f>TRIM(#REF!)&amp;"　"&amp;TRIM(AR12)</f>
        <v>#REF!</v>
      </c>
      <c r="HT12" s="27" t="str">
        <f t="shared" si="0"/>
        <v>賢治 ｴﾋﾞｽ</v>
      </c>
      <c r="HU12" s="34" t="e">
        <f>IF(#REF!="","",#REF!)</f>
        <v>#REF!</v>
      </c>
      <c r="HV12" s="34" t="e">
        <f>IF(#REF!="","",#REF!)</f>
        <v>#REF!</v>
      </c>
    </row>
    <row r="13" spans="2:230" ht="33" customHeight="1" thickBot="1">
      <c r="B13" s="331" t="s">
        <v>58</v>
      </c>
      <c r="C13" s="332"/>
      <c r="D13" s="332"/>
      <c r="E13" s="332"/>
      <c r="F13" s="332"/>
      <c r="G13" s="333"/>
      <c r="H13" s="140"/>
      <c r="I13" s="169"/>
      <c r="J13" s="316" t="s">
        <v>59</v>
      </c>
      <c r="K13" s="317" t="s">
        <v>12</v>
      </c>
      <c r="L13" s="317"/>
      <c r="M13" s="317"/>
      <c r="N13" s="318"/>
      <c r="O13" s="319" t="s">
        <v>60</v>
      </c>
      <c r="P13" s="317"/>
      <c r="Q13" s="317"/>
      <c r="R13" s="318"/>
      <c r="S13" s="320" t="s">
        <v>38</v>
      </c>
      <c r="T13" s="317"/>
      <c r="U13" s="317"/>
      <c r="V13" s="318"/>
      <c r="W13" s="320" t="s">
        <v>18</v>
      </c>
      <c r="X13" s="317"/>
      <c r="Y13" s="317"/>
      <c r="Z13" s="318"/>
      <c r="AA13" s="316" t="s">
        <v>61</v>
      </c>
      <c r="AB13" s="317" t="s">
        <v>12</v>
      </c>
      <c r="AC13" s="317"/>
      <c r="AD13" s="317"/>
      <c r="AE13" s="318"/>
      <c r="AF13" s="319" t="s">
        <v>60</v>
      </c>
      <c r="AG13" s="317"/>
      <c r="AH13" s="317"/>
      <c r="AI13" s="318"/>
      <c r="AJ13" s="320" t="s">
        <v>38</v>
      </c>
      <c r="AK13" s="317"/>
      <c r="AL13" s="317"/>
      <c r="AM13" s="321"/>
      <c r="AN13" s="46"/>
      <c r="AO13" s="146">
        <v>6</v>
      </c>
      <c r="AP13" s="174">
        <v>7</v>
      </c>
      <c r="AQ13" s="147" t="s">
        <v>133</v>
      </c>
      <c r="AR13" s="174" t="s">
        <v>86</v>
      </c>
      <c r="AS13" s="174" t="s">
        <v>100</v>
      </c>
      <c r="AT13" s="174" t="s">
        <v>119</v>
      </c>
      <c r="AU13" s="174" t="s">
        <v>120</v>
      </c>
      <c r="AV13" s="176"/>
      <c r="AX13" s="32"/>
      <c r="AY13" s="32"/>
      <c r="AZ13" s="32"/>
      <c r="BA13" s="33"/>
      <c r="BB13" s="31"/>
      <c r="BC13" s="31"/>
      <c r="BD13" s="33"/>
      <c r="BE13" s="33"/>
      <c r="FW13" s="27"/>
      <c r="FX13" s="27"/>
      <c r="FY13" s="27"/>
      <c r="FZ13" s="27"/>
      <c r="GA13" s="27"/>
      <c r="HR13" s="31"/>
      <c r="HS13" s="27" t="e">
        <f>TRIM(#REF!)&amp;"　"&amp;TRIM(AR13)</f>
        <v>#REF!</v>
      </c>
      <c r="HT13" s="27" t="str">
        <f t="shared" si="0"/>
        <v>拓也 ﾒｸﾞﾛ</v>
      </c>
      <c r="HU13" s="34" t="e">
        <f>IF(#REF!="","",#REF!)</f>
        <v>#REF!</v>
      </c>
      <c r="HV13" s="34" t="e">
        <f>IF(#REF!="","",#REF!)</f>
        <v>#REF!</v>
      </c>
    </row>
    <row r="14" spans="2:230" ht="33" customHeight="1" thickTop="1">
      <c r="B14" s="331"/>
      <c r="C14" s="332"/>
      <c r="D14" s="332"/>
      <c r="E14" s="332"/>
      <c r="F14" s="332"/>
      <c r="G14" s="333"/>
      <c r="H14" s="322" t="s">
        <v>3</v>
      </c>
      <c r="I14" s="323"/>
      <c r="J14" s="316"/>
      <c r="K14" s="324" t="s">
        <v>145</v>
      </c>
      <c r="L14" s="325"/>
      <c r="M14" s="325"/>
      <c r="N14" s="326"/>
      <c r="O14" s="327" t="s">
        <v>145</v>
      </c>
      <c r="P14" s="328"/>
      <c r="Q14" s="328"/>
      <c r="R14" s="329"/>
      <c r="S14" s="301" t="s">
        <v>145</v>
      </c>
      <c r="T14" s="302"/>
      <c r="U14" s="302"/>
      <c r="V14" s="330"/>
      <c r="W14" s="301" t="s">
        <v>75</v>
      </c>
      <c r="X14" s="302"/>
      <c r="Y14" s="302"/>
      <c r="Z14" s="330"/>
      <c r="AA14" s="316"/>
      <c r="AB14" s="324" t="s">
        <v>147</v>
      </c>
      <c r="AC14" s="325"/>
      <c r="AD14" s="325"/>
      <c r="AE14" s="325"/>
      <c r="AF14" s="298" t="s">
        <v>147</v>
      </c>
      <c r="AG14" s="299"/>
      <c r="AH14" s="299"/>
      <c r="AI14" s="300"/>
      <c r="AJ14" s="301" t="s">
        <v>147</v>
      </c>
      <c r="AK14" s="302"/>
      <c r="AL14" s="302"/>
      <c r="AM14" s="303"/>
      <c r="AN14" s="46"/>
      <c r="AO14" s="146">
        <v>7</v>
      </c>
      <c r="AP14" s="174">
        <v>8</v>
      </c>
      <c r="AQ14" s="147" t="s">
        <v>133</v>
      </c>
      <c r="AR14" s="174" t="s">
        <v>87</v>
      </c>
      <c r="AS14" s="174" t="s">
        <v>101</v>
      </c>
      <c r="AT14" s="174" t="s">
        <v>121</v>
      </c>
      <c r="AU14" s="174" t="s">
        <v>122</v>
      </c>
      <c r="AV14" s="176"/>
      <c r="AX14" s="32"/>
      <c r="AY14" s="32"/>
      <c r="AZ14" s="32"/>
      <c r="BA14" s="33"/>
      <c r="BB14" s="31"/>
      <c r="BC14" s="31"/>
      <c r="BD14" s="33"/>
      <c r="BE14" s="33"/>
      <c r="FW14" s="27"/>
      <c r="FX14" s="27"/>
      <c r="FY14" s="27"/>
      <c r="FZ14" s="27"/>
      <c r="GA14" s="27"/>
      <c r="HS14" s="27" t="e">
        <f>TRIM(#REF!)&amp;"　"&amp;TRIM(AR14)</f>
        <v>#REF!</v>
      </c>
      <c r="HT14" s="27" t="str">
        <f t="shared" si="0"/>
        <v>健太郎 ｺﾞﾀﾝﾀﾞ</v>
      </c>
      <c r="HU14" s="34" t="e">
        <f>IF(#REF!="","",#REF!)</f>
        <v>#REF!</v>
      </c>
      <c r="HV14" s="34" t="e">
        <f>IF(#REF!="","",#REF!)</f>
        <v>#REF!</v>
      </c>
    </row>
    <row r="15" spans="2:230" ht="33" customHeight="1" thickBot="1">
      <c r="B15" s="331"/>
      <c r="C15" s="332"/>
      <c r="D15" s="332"/>
      <c r="E15" s="332"/>
      <c r="F15" s="332"/>
      <c r="G15" s="333"/>
      <c r="H15" s="304" t="s">
        <v>1</v>
      </c>
      <c r="I15" s="305"/>
      <c r="J15" s="316"/>
      <c r="K15" s="306" t="s">
        <v>146</v>
      </c>
      <c r="L15" s="307"/>
      <c r="M15" s="307"/>
      <c r="N15" s="308"/>
      <c r="O15" s="309" t="s">
        <v>146</v>
      </c>
      <c r="P15" s="310"/>
      <c r="Q15" s="310"/>
      <c r="R15" s="311"/>
      <c r="S15" s="312" t="s">
        <v>146</v>
      </c>
      <c r="T15" s="313"/>
      <c r="U15" s="313"/>
      <c r="V15" s="314"/>
      <c r="W15" s="312" t="s">
        <v>76</v>
      </c>
      <c r="X15" s="313"/>
      <c r="Y15" s="313"/>
      <c r="Z15" s="314"/>
      <c r="AA15" s="316"/>
      <c r="AB15" s="306" t="s">
        <v>148</v>
      </c>
      <c r="AC15" s="307"/>
      <c r="AD15" s="307"/>
      <c r="AE15" s="308"/>
      <c r="AF15" s="309" t="s">
        <v>148</v>
      </c>
      <c r="AG15" s="310"/>
      <c r="AH15" s="310"/>
      <c r="AI15" s="311"/>
      <c r="AJ15" s="312" t="s">
        <v>148</v>
      </c>
      <c r="AK15" s="313"/>
      <c r="AL15" s="313"/>
      <c r="AM15" s="315"/>
      <c r="AN15" s="46"/>
      <c r="AO15" s="146">
        <v>8</v>
      </c>
      <c r="AP15" s="174">
        <v>9</v>
      </c>
      <c r="AQ15" s="147" t="s">
        <v>133</v>
      </c>
      <c r="AR15" s="174" t="s">
        <v>88</v>
      </c>
      <c r="AS15" s="174" t="s">
        <v>102</v>
      </c>
      <c r="AT15" s="174" t="s">
        <v>123</v>
      </c>
      <c r="AU15" s="174" t="s">
        <v>118</v>
      </c>
      <c r="AV15" s="176"/>
      <c r="AX15" s="32"/>
      <c r="AY15" s="32"/>
      <c r="AZ15" s="32"/>
      <c r="BA15" s="33"/>
      <c r="BB15" s="31"/>
      <c r="BC15" s="31"/>
      <c r="BD15" s="33"/>
      <c r="BE15" s="33"/>
      <c r="FW15" s="27"/>
      <c r="FX15" s="27"/>
      <c r="FY15" s="27"/>
      <c r="FZ15" s="27"/>
      <c r="GA15" s="27"/>
      <c r="HS15" s="27" t="e">
        <f>TRIM(#REF!)&amp;"　"&amp;TRIM(AR15)</f>
        <v>#REF!</v>
      </c>
      <c r="HT15" s="27" t="str">
        <f t="shared" si="0"/>
        <v>健二 ｵｵｻｷ</v>
      </c>
      <c r="HU15" s="34" t="e">
        <f>IF(#REF!="","",#REF!)</f>
        <v>#REF!</v>
      </c>
      <c r="HV15" s="34" t="e">
        <f>IF(#REF!="","",#REF!)</f>
        <v>#REF!</v>
      </c>
    </row>
    <row r="16" spans="2:230" ht="33" customHeight="1" thickBot="1">
      <c r="B16" s="287" t="s">
        <v>62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9"/>
      <c r="AN16" s="46"/>
      <c r="AO16" s="146">
        <v>9</v>
      </c>
      <c r="AP16" s="174">
        <v>10</v>
      </c>
      <c r="AQ16" s="147" t="s">
        <v>133</v>
      </c>
      <c r="AR16" s="174" t="s">
        <v>89</v>
      </c>
      <c r="AS16" s="174" t="s">
        <v>103</v>
      </c>
      <c r="AT16" s="174" t="s">
        <v>124</v>
      </c>
      <c r="AU16" s="174" t="s">
        <v>125</v>
      </c>
      <c r="AV16" s="176"/>
      <c r="AX16" s="32"/>
      <c r="AY16" s="32"/>
      <c r="AZ16" s="32"/>
      <c r="BA16" s="33"/>
      <c r="BB16" s="31"/>
      <c r="BC16" s="31"/>
      <c r="BD16" s="33"/>
      <c r="BE16" s="33"/>
      <c r="FW16" s="27"/>
      <c r="FX16" s="27"/>
      <c r="FY16" s="27"/>
      <c r="FZ16" s="27"/>
      <c r="GA16" s="27"/>
      <c r="HS16" s="27" t="e">
        <f>TRIM(#REF!)&amp;"　"&amp;TRIM(AR16)</f>
        <v>#REF!</v>
      </c>
      <c r="HT16" s="27" t="str">
        <f t="shared" si="0"/>
        <v>卓郎 ｼﾅｶﾞﾜ</v>
      </c>
      <c r="HU16" s="34" t="e">
        <f>IF(#REF!="","",#REF!)</f>
        <v>#REF!</v>
      </c>
      <c r="HV16" s="34" t="e">
        <f>IF(#REF!="","",#REF!)</f>
        <v>#REF!</v>
      </c>
    </row>
    <row r="17" spans="2:230" ht="33" customHeight="1" thickBot="1">
      <c r="B17" s="290" t="s">
        <v>63</v>
      </c>
      <c r="C17" s="291"/>
      <c r="D17" s="291"/>
      <c r="E17" s="291"/>
      <c r="F17" s="291"/>
      <c r="G17" s="291"/>
      <c r="H17" s="291"/>
      <c r="I17" s="291"/>
      <c r="J17" s="291"/>
      <c r="K17" s="292" t="s">
        <v>64</v>
      </c>
      <c r="L17" s="291"/>
      <c r="M17" s="291"/>
      <c r="N17" s="291"/>
      <c r="O17" s="291"/>
      <c r="P17" s="291"/>
      <c r="Q17" s="291"/>
      <c r="R17" s="291"/>
      <c r="S17" s="291"/>
      <c r="T17" s="291"/>
      <c r="U17" s="293"/>
      <c r="V17" s="292" t="s">
        <v>65</v>
      </c>
      <c r="W17" s="291"/>
      <c r="X17" s="291"/>
      <c r="Y17" s="291"/>
      <c r="Z17" s="291"/>
      <c r="AA17" s="291"/>
      <c r="AB17" s="291"/>
      <c r="AC17" s="291"/>
      <c r="AD17" s="293"/>
      <c r="AE17" s="294" t="s">
        <v>55</v>
      </c>
      <c r="AF17" s="295"/>
      <c r="AG17" s="295"/>
      <c r="AH17" s="295"/>
      <c r="AI17" s="295"/>
      <c r="AJ17" s="295"/>
      <c r="AK17" s="295"/>
      <c r="AL17" s="296" t="s">
        <v>66</v>
      </c>
      <c r="AM17" s="297"/>
      <c r="AN17" s="46"/>
      <c r="AO17" s="146">
        <v>10</v>
      </c>
      <c r="AP17" s="174">
        <v>11</v>
      </c>
      <c r="AQ17" s="147" t="s">
        <v>133</v>
      </c>
      <c r="AR17" s="174" t="s">
        <v>90</v>
      </c>
      <c r="AS17" s="174" t="s">
        <v>104</v>
      </c>
      <c r="AT17" s="174" t="s">
        <v>126</v>
      </c>
      <c r="AU17" s="174" t="s">
        <v>127</v>
      </c>
      <c r="AV17" s="176"/>
      <c r="AX17" s="32"/>
      <c r="AY17" s="32"/>
      <c r="AZ17" s="32"/>
      <c r="BA17" s="33"/>
      <c r="BB17" s="31"/>
      <c r="BC17" s="31"/>
      <c r="BD17" s="33"/>
      <c r="BE17" s="33"/>
      <c r="FW17" s="27"/>
      <c r="FX17" s="27"/>
      <c r="FY17" s="27"/>
      <c r="FZ17" s="27"/>
      <c r="GA17" s="27"/>
      <c r="HS17" s="27" t="e">
        <f>TRIM(#REF!)&amp;"　"&amp;TRIM(AR22)</f>
        <v>#REF!</v>
      </c>
      <c r="HT17" s="27" t="str">
        <f aca="true" t="shared" si="1" ref="HT17:HT22">ASC(TRIM(AS22)&amp;" "&amp;TRIM(AT22))</f>
        <v> </v>
      </c>
      <c r="HU17" s="34" t="e">
        <f>IF(#REF!="","",#REF!)</f>
        <v>#REF!</v>
      </c>
      <c r="HV17" s="34" t="e">
        <f>IF(#REF!="","",#REF!)</f>
        <v>#REF!</v>
      </c>
    </row>
    <row r="18" spans="2:230" ht="33" customHeight="1" thickTop="1">
      <c r="B18" s="279" t="s">
        <v>39</v>
      </c>
      <c r="C18" s="280"/>
      <c r="D18" s="280"/>
      <c r="E18" s="280"/>
      <c r="F18" s="280"/>
      <c r="G18" s="280"/>
      <c r="H18" s="280"/>
      <c r="I18" s="280"/>
      <c r="J18" s="280"/>
      <c r="K18" s="281" t="s">
        <v>77</v>
      </c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2" t="s">
        <v>78</v>
      </c>
      <c r="W18" s="282"/>
      <c r="X18" s="282"/>
      <c r="Y18" s="282"/>
      <c r="Z18" s="282"/>
      <c r="AA18" s="282"/>
      <c r="AB18" s="282"/>
      <c r="AC18" s="282"/>
      <c r="AD18" s="282"/>
      <c r="AE18" s="283">
        <v>21916</v>
      </c>
      <c r="AF18" s="282"/>
      <c r="AG18" s="282"/>
      <c r="AH18" s="282"/>
      <c r="AI18" s="282"/>
      <c r="AJ18" s="282"/>
      <c r="AK18" s="282"/>
      <c r="AL18" s="284">
        <f>IF(AE18="","",DATEDIF(AE18,"2024/5/4","Y"))</f>
        <v>64</v>
      </c>
      <c r="AM18" s="285"/>
      <c r="AN18" s="61"/>
      <c r="AO18" s="146">
        <v>11</v>
      </c>
      <c r="AP18" s="174">
        <v>12</v>
      </c>
      <c r="AQ18" s="147" t="s">
        <v>133</v>
      </c>
      <c r="AR18" s="174" t="s">
        <v>91</v>
      </c>
      <c r="AS18" s="174" t="s">
        <v>105</v>
      </c>
      <c r="AT18" s="174" t="s">
        <v>128</v>
      </c>
      <c r="AU18" s="174" t="s">
        <v>127</v>
      </c>
      <c r="AV18" s="176"/>
      <c r="AX18" s="32"/>
      <c r="AY18" s="32"/>
      <c r="AZ18" s="32"/>
      <c r="BA18" s="33"/>
      <c r="BB18" s="31"/>
      <c r="BC18" s="31"/>
      <c r="BD18" s="33"/>
      <c r="BE18" s="33"/>
      <c r="FW18" s="27"/>
      <c r="FX18" s="27"/>
      <c r="FY18" s="27"/>
      <c r="FZ18" s="27"/>
      <c r="GA18" s="27"/>
      <c r="HS18" s="27" t="e">
        <f>TRIM(#REF!)&amp;"　"&amp;TRIM(AR23)</f>
        <v>#REF!</v>
      </c>
      <c r="HT18" s="27" t="str">
        <f t="shared" si="1"/>
        <v> </v>
      </c>
      <c r="HU18" s="34" t="e">
        <f>IF(#REF!="","",#REF!)</f>
        <v>#REF!</v>
      </c>
      <c r="HV18" s="34" t="e">
        <f>IF(#REF!="","",#REF!)</f>
        <v>#REF!</v>
      </c>
    </row>
    <row r="19" spans="2:230" ht="33" customHeight="1">
      <c r="B19" s="260" t="s">
        <v>79</v>
      </c>
      <c r="C19" s="261"/>
      <c r="D19" s="261"/>
      <c r="E19" s="261"/>
      <c r="F19" s="261"/>
      <c r="G19" s="261"/>
      <c r="H19" s="261"/>
      <c r="I19" s="261"/>
      <c r="J19" s="261"/>
      <c r="K19" s="275" t="s">
        <v>149</v>
      </c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6" t="s">
        <v>80</v>
      </c>
      <c r="W19" s="276"/>
      <c r="X19" s="276"/>
      <c r="Y19" s="276"/>
      <c r="Z19" s="276"/>
      <c r="AA19" s="276"/>
      <c r="AB19" s="276"/>
      <c r="AC19" s="276"/>
      <c r="AD19" s="276"/>
      <c r="AE19" s="286">
        <v>34950</v>
      </c>
      <c r="AF19" s="276"/>
      <c r="AG19" s="276"/>
      <c r="AH19" s="276"/>
      <c r="AI19" s="276"/>
      <c r="AJ19" s="276"/>
      <c r="AK19" s="276"/>
      <c r="AL19" s="277">
        <f>IF(AE19="","",DATEDIF(AE19,"2024/5/4","Y"))</f>
        <v>28</v>
      </c>
      <c r="AM19" s="278"/>
      <c r="AN19" s="46"/>
      <c r="AO19" s="146">
        <v>12</v>
      </c>
      <c r="AP19" s="174">
        <v>13</v>
      </c>
      <c r="AQ19" s="147" t="s">
        <v>133</v>
      </c>
      <c r="AR19" s="174" t="s">
        <v>92</v>
      </c>
      <c r="AS19" s="174" t="s">
        <v>106</v>
      </c>
      <c r="AT19" s="174" t="s">
        <v>129</v>
      </c>
      <c r="AU19" s="174" t="s">
        <v>130</v>
      </c>
      <c r="AV19" s="176"/>
      <c r="AX19" s="32"/>
      <c r="AY19" s="32"/>
      <c r="AZ19" s="32"/>
      <c r="BA19" s="33"/>
      <c r="BB19" s="31"/>
      <c r="BC19" s="31"/>
      <c r="BD19" s="33"/>
      <c r="BE19" s="33"/>
      <c r="FW19" s="27"/>
      <c r="FX19" s="27"/>
      <c r="FY19" s="27"/>
      <c r="FZ19" s="27"/>
      <c r="GA19" s="27"/>
      <c r="HS19" s="27" t="e">
        <f>TRIM(#REF!)&amp;"　"&amp;TRIM(AR24)</f>
        <v>#REF!</v>
      </c>
      <c r="HT19" s="27" t="str">
        <f t="shared" si="1"/>
        <v> </v>
      </c>
      <c r="HU19" s="34" t="e">
        <f>IF(#REF!="","",#REF!)</f>
        <v>#REF!</v>
      </c>
      <c r="HV19" s="34" t="e">
        <f>IF(#REF!="","",#REF!)</f>
        <v>#REF!</v>
      </c>
    </row>
    <row r="20" spans="2:230" ht="33" customHeight="1">
      <c r="B20" s="260"/>
      <c r="C20" s="261"/>
      <c r="D20" s="261"/>
      <c r="E20" s="261"/>
      <c r="F20" s="261"/>
      <c r="G20" s="261"/>
      <c r="H20" s="261"/>
      <c r="I20" s="261"/>
      <c r="J20" s="261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7">
        <f>IF(AE20="","",DATEDIF(AE20,"2024/5/4","Y"))</f>
      </c>
      <c r="AM20" s="278"/>
      <c r="AN20" s="46"/>
      <c r="AO20" s="146">
        <v>13</v>
      </c>
      <c r="AP20" s="174">
        <v>14</v>
      </c>
      <c r="AQ20" s="147" t="s">
        <v>133</v>
      </c>
      <c r="AR20" s="174" t="s">
        <v>93</v>
      </c>
      <c r="AS20" s="174" t="s">
        <v>107</v>
      </c>
      <c r="AT20" s="174" t="s">
        <v>131</v>
      </c>
      <c r="AU20" s="174" t="s">
        <v>132</v>
      </c>
      <c r="AV20" s="176"/>
      <c r="AX20" s="32"/>
      <c r="AY20" s="32"/>
      <c r="AZ20" s="32"/>
      <c r="BA20" s="33"/>
      <c r="BB20" s="31"/>
      <c r="BC20" s="31"/>
      <c r="BD20" s="33"/>
      <c r="BE20" s="33"/>
      <c r="FW20" s="27"/>
      <c r="FX20" s="27"/>
      <c r="FY20" s="27"/>
      <c r="FZ20" s="27"/>
      <c r="GA20" s="27"/>
      <c r="HS20" s="27" t="e">
        <f>TRIM(#REF!)&amp;"　"&amp;TRIM(AR25)</f>
        <v>#REF!</v>
      </c>
      <c r="HT20" s="27" t="str">
        <f t="shared" si="1"/>
        <v> </v>
      </c>
      <c r="HU20" s="34" t="e">
        <f>IF(#REF!="","",#REF!)</f>
        <v>#REF!</v>
      </c>
      <c r="HV20" s="34" t="e">
        <f>IF(#REF!="","",#REF!)</f>
        <v>#REF!</v>
      </c>
    </row>
    <row r="21" spans="2:230" ht="33" customHeight="1">
      <c r="B21" s="262"/>
      <c r="C21" s="263"/>
      <c r="D21" s="263"/>
      <c r="E21" s="263"/>
      <c r="F21" s="263"/>
      <c r="G21" s="263"/>
      <c r="H21" s="263"/>
      <c r="I21" s="263"/>
      <c r="J21" s="263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5"/>
      <c r="W21" s="265"/>
      <c r="X21" s="265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6">
        <f>IF(AE21="","",DATEDIF(AE21,"2024/5/4","Y"))</f>
      </c>
      <c r="AM21" s="267"/>
      <c r="AN21" s="46"/>
      <c r="AO21" s="146">
        <v>14</v>
      </c>
      <c r="AP21" s="174">
        <v>15</v>
      </c>
      <c r="AQ21" s="147" t="s">
        <v>133</v>
      </c>
      <c r="AR21" s="174" t="s">
        <v>94</v>
      </c>
      <c r="AS21" s="174" t="s">
        <v>108</v>
      </c>
      <c r="AT21" s="174" t="s">
        <v>94</v>
      </c>
      <c r="AU21" s="174" t="s">
        <v>108</v>
      </c>
      <c r="AV21" s="176" t="s">
        <v>26</v>
      </c>
      <c r="AX21" s="32"/>
      <c r="AY21" s="32"/>
      <c r="AZ21" s="32"/>
      <c r="BA21" s="33"/>
      <c r="BB21" s="31"/>
      <c r="BC21" s="31"/>
      <c r="BD21" s="33"/>
      <c r="BE21" s="33"/>
      <c r="FW21" s="27"/>
      <c r="FX21" s="27"/>
      <c r="FY21" s="27"/>
      <c r="FZ21" s="27"/>
      <c r="GA21" s="27"/>
      <c r="HS21" s="27" t="e">
        <f>TRIM(#REF!)&amp;"　"&amp;TRIM(AR26)</f>
        <v>#REF!</v>
      </c>
      <c r="HT21" s="27" t="str">
        <f t="shared" si="1"/>
        <v> </v>
      </c>
      <c r="HU21" s="34" t="e">
        <f>IF(#REF!="","",#REF!)</f>
        <v>#REF!</v>
      </c>
      <c r="HV21" s="34" t="e">
        <f>IF(#REF!="","",#REF!)</f>
        <v>#REF!</v>
      </c>
    </row>
    <row r="22" spans="2:230" ht="33" customHeight="1">
      <c r="B22" s="262"/>
      <c r="C22" s="263"/>
      <c r="D22" s="263"/>
      <c r="E22" s="263"/>
      <c r="F22" s="263"/>
      <c r="G22" s="263"/>
      <c r="H22" s="263"/>
      <c r="I22" s="263"/>
      <c r="J22" s="263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6">
        <f>IF(AE22="","",DATEDIF(AE22,"2024/5/4","Y"))</f>
      </c>
      <c r="AM22" s="267"/>
      <c r="AN22" s="46"/>
      <c r="AO22" s="204">
        <v>15</v>
      </c>
      <c r="AP22" s="205"/>
      <c r="AQ22" s="206" t="s">
        <v>133</v>
      </c>
      <c r="AR22" s="205"/>
      <c r="AS22" s="205"/>
      <c r="AT22" s="205"/>
      <c r="AU22" s="205"/>
      <c r="AV22" s="207"/>
      <c r="AX22" s="32"/>
      <c r="AY22" s="32"/>
      <c r="AZ22" s="32"/>
      <c r="BA22" s="33"/>
      <c r="BB22" s="31"/>
      <c r="BC22" s="31"/>
      <c r="BD22" s="33"/>
      <c r="BE22" s="33"/>
      <c r="FW22" s="27"/>
      <c r="FX22" s="27"/>
      <c r="FY22" s="27"/>
      <c r="FZ22" s="27"/>
      <c r="GA22" s="27"/>
      <c r="HS22" s="27" t="e">
        <f>TRIM(#REF!)&amp;"　"&amp;TRIM(AR27)</f>
        <v>#REF!</v>
      </c>
      <c r="HT22" s="27" t="str">
        <f t="shared" si="1"/>
        <v> </v>
      </c>
      <c r="HU22" s="34" t="e">
        <f>IF(#REF!="","",#REF!)</f>
        <v>#REF!</v>
      </c>
      <c r="HV22" s="34" t="e">
        <f>IF(#REF!="","",#REF!)</f>
        <v>#REF!</v>
      </c>
    </row>
    <row r="23" spans="2:230" ht="33" customHeight="1">
      <c r="B23" s="262"/>
      <c r="C23" s="263"/>
      <c r="D23" s="263"/>
      <c r="E23" s="263"/>
      <c r="F23" s="263"/>
      <c r="G23" s="263"/>
      <c r="H23" s="263"/>
      <c r="I23" s="263"/>
      <c r="J23" s="263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6">
        <f>IF(AE23="","",DATEDIF(AE23,"2024/5/4","Y"))</f>
      </c>
      <c r="AM23" s="267"/>
      <c r="AN23" s="46"/>
      <c r="AO23" s="204">
        <v>16</v>
      </c>
      <c r="AP23" s="205"/>
      <c r="AQ23" s="206" t="s">
        <v>133</v>
      </c>
      <c r="AR23" s="205"/>
      <c r="AS23" s="205"/>
      <c r="AT23" s="205"/>
      <c r="AU23" s="205"/>
      <c r="AV23" s="207"/>
      <c r="AX23" s="32"/>
      <c r="AY23" s="32"/>
      <c r="AZ23" s="32"/>
      <c r="BA23" s="33"/>
      <c r="BB23" s="31"/>
      <c r="BC23" s="31"/>
      <c r="BD23" s="33"/>
      <c r="BE23" s="33"/>
      <c r="FW23" s="27"/>
      <c r="FX23" s="27"/>
      <c r="FY23" s="27"/>
      <c r="FZ23" s="27"/>
      <c r="GA23" s="27"/>
      <c r="HU23" s="34"/>
      <c r="HV23" s="34"/>
    </row>
    <row r="24" spans="2:230" ht="33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6">
        <f>IF(AE24="","",DATEDIF(AE24,"2024/5/4","Y"))</f>
      </c>
      <c r="AM24" s="267"/>
      <c r="AN24" s="46"/>
      <c r="AO24" s="204">
        <v>17</v>
      </c>
      <c r="AP24" s="205"/>
      <c r="AQ24" s="206" t="s">
        <v>133</v>
      </c>
      <c r="AR24" s="205"/>
      <c r="AS24" s="205"/>
      <c r="AT24" s="205"/>
      <c r="AU24" s="205"/>
      <c r="AV24" s="207"/>
      <c r="AX24" s="32"/>
      <c r="AY24" s="32"/>
      <c r="AZ24" s="32"/>
      <c r="BA24" s="33"/>
      <c r="BB24" s="31"/>
      <c r="BC24" s="31"/>
      <c r="BD24" s="33"/>
      <c r="BE24" s="33"/>
      <c r="FW24" s="27"/>
      <c r="FX24" s="27"/>
      <c r="FY24" s="27"/>
      <c r="FZ24" s="27"/>
      <c r="GA24" s="27"/>
      <c r="HU24" s="34"/>
      <c r="HV24" s="34"/>
    </row>
    <row r="25" spans="2:230" ht="33" customHeight="1" thickBot="1">
      <c r="B25" s="268"/>
      <c r="C25" s="269"/>
      <c r="D25" s="269"/>
      <c r="E25" s="269"/>
      <c r="F25" s="269"/>
      <c r="G25" s="269"/>
      <c r="H25" s="269"/>
      <c r="I25" s="269"/>
      <c r="J25" s="270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3">
        <f>IF(AE25="","",DATEDIF(AE25,"2024/5/4","Y"))</f>
      </c>
      <c r="AM25" s="274"/>
      <c r="AN25" s="46"/>
      <c r="AO25" s="204">
        <v>18</v>
      </c>
      <c r="AP25" s="205"/>
      <c r="AQ25" s="206" t="s">
        <v>133</v>
      </c>
      <c r="AR25" s="205"/>
      <c r="AS25" s="205"/>
      <c r="AT25" s="205"/>
      <c r="AU25" s="205"/>
      <c r="AV25" s="207"/>
      <c r="FW25" s="27"/>
      <c r="FX25" s="27"/>
      <c r="FY25" s="27"/>
      <c r="FZ25" s="27"/>
      <c r="GA25" s="27"/>
      <c r="HU25" s="34"/>
      <c r="HV25" s="34"/>
    </row>
    <row r="26" spans="2:230" ht="33" customHeight="1">
      <c r="B26" s="167"/>
      <c r="C26" s="167"/>
      <c r="D26" s="167"/>
      <c r="E26" s="167"/>
      <c r="F26" s="167"/>
      <c r="G26" s="167"/>
      <c r="H26" s="148"/>
      <c r="I26" s="55"/>
      <c r="J26" s="170"/>
      <c r="K26" s="148"/>
      <c r="L26" s="148"/>
      <c r="M26" s="148"/>
      <c r="N26" s="148"/>
      <c r="O26" s="148"/>
      <c r="P26" s="148"/>
      <c r="Q26" s="148"/>
      <c r="R26" s="148"/>
      <c r="S26" s="171"/>
      <c r="T26" s="148"/>
      <c r="U26" s="148"/>
      <c r="V26" s="148"/>
      <c r="W26" s="171"/>
      <c r="X26" s="148"/>
      <c r="Y26" s="148"/>
      <c r="Z26" s="148"/>
      <c r="AA26" s="170"/>
      <c r="AB26" s="148"/>
      <c r="AC26" s="148"/>
      <c r="AD26" s="148"/>
      <c r="AE26" s="148"/>
      <c r="AF26" s="148"/>
      <c r="AG26" s="148"/>
      <c r="AH26" s="148"/>
      <c r="AI26" s="148"/>
      <c r="AJ26" s="171"/>
      <c r="AK26" s="148"/>
      <c r="AL26" s="148"/>
      <c r="AM26" s="148"/>
      <c r="AN26" s="46"/>
      <c r="AO26" s="204">
        <v>19</v>
      </c>
      <c r="AP26" s="205"/>
      <c r="AQ26" s="206" t="s">
        <v>133</v>
      </c>
      <c r="AR26" s="205"/>
      <c r="AS26" s="205"/>
      <c r="AT26" s="205"/>
      <c r="AU26" s="205"/>
      <c r="AV26" s="207"/>
      <c r="FW26" s="27"/>
      <c r="FX26" s="27"/>
      <c r="FY26" s="27"/>
      <c r="FZ26" s="27"/>
      <c r="GA26" s="27"/>
      <c r="HU26" s="34"/>
      <c r="HV26" s="34"/>
    </row>
    <row r="27" spans="2:230" ht="33" customHeight="1" thickBot="1">
      <c r="B27" s="167"/>
      <c r="C27" s="167"/>
      <c r="D27" s="167"/>
      <c r="E27" s="167"/>
      <c r="F27" s="167"/>
      <c r="G27" s="167"/>
      <c r="H27" s="148"/>
      <c r="I27" s="55"/>
      <c r="J27" s="170"/>
      <c r="K27" s="148"/>
      <c r="L27" s="148"/>
      <c r="M27" s="148"/>
      <c r="N27" s="148"/>
      <c r="O27" s="148"/>
      <c r="P27" s="148"/>
      <c r="Q27" s="148"/>
      <c r="R27" s="148"/>
      <c r="S27" s="171"/>
      <c r="T27" s="148"/>
      <c r="U27" s="148"/>
      <c r="V27" s="148"/>
      <c r="W27" s="171"/>
      <c r="X27" s="148"/>
      <c r="Y27" s="148"/>
      <c r="Z27" s="148"/>
      <c r="AA27" s="170"/>
      <c r="AB27" s="148"/>
      <c r="AC27" s="148"/>
      <c r="AD27" s="148"/>
      <c r="AE27" s="148"/>
      <c r="AF27" s="148"/>
      <c r="AG27" s="148"/>
      <c r="AH27" s="148"/>
      <c r="AI27" s="148"/>
      <c r="AJ27" s="171"/>
      <c r="AK27" s="148"/>
      <c r="AL27" s="148"/>
      <c r="AM27" s="148"/>
      <c r="AN27" s="30"/>
      <c r="AO27" s="208">
        <v>20</v>
      </c>
      <c r="AP27" s="209"/>
      <c r="AQ27" s="210" t="s">
        <v>133</v>
      </c>
      <c r="AR27" s="209"/>
      <c r="AS27" s="209"/>
      <c r="AT27" s="209"/>
      <c r="AU27" s="209"/>
      <c r="AV27" s="211"/>
      <c r="FW27" s="27"/>
      <c r="FX27" s="27"/>
      <c r="FY27" s="27"/>
      <c r="FZ27" s="27"/>
      <c r="GA27" s="27"/>
      <c r="HU27" s="34"/>
      <c r="HV27" s="34"/>
    </row>
    <row r="28" spans="2:230" ht="14.25" customHeight="1">
      <c r="B28" s="162"/>
      <c r="C28" s="162"/>
      <c r="D28" s="162"/>
      <c r="E28" s="162"/>
      <c r="F28" s="162"/>
      <c r="G28" s="162"/>
      <c r="H28" s="163"/>
      <c r="I28" s="163"/>
      <c r="J28" s="163"/>
      <c r="K28" s="163"/>
      <c r="L28" s="163"/>
      <c r="M28" s="163"/>
      <c r="N28" s="163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62"/>
      <c r="AE28" s="62"/>
      <c r="AF28" s="165"/>
      <c r="AG28" s="166"/>
      <c r="AH28" s="166"/>
      <c r="AI28" s="166"/>
      <c r="AJ28" s="166"/>
      <c r="AK28" s="166"/>
      <c r="AL28" s="166"/>
      <c r="AM28" s="166"/>
      <c r="AN28" s="30"/>
      <c r="AO28" s="167"/>
      <c r="AP28" s="162"/>
      <c r="AQ28" s="168"/>
      <c r="AR28" s="162"/>
      <c r="AS28" s="162"/>
      <c r="AT28" s="162"/>
      <c r="AU28" s="162"/>
      <c r="AV28" s="164"/>
      <c r="FW28" s="27"/>
      <c r="FX28" s="27"/>
      <c r="FY28" s="27"/>
      <c r="FZ28" s="27"/>
      <c r="GA28" s="27"/>
      <c r="HU28" s="34"/>
      <c r="HV28" s="34"/>
    </row>
    <row r="29" spans="2:234" ht="25.5" customHeight="1">
      <c r="B29" s="27"/>
      <c r="Y29" s="27" t="s">
        <v>136</v>
      </c>
      <c r="AN29" s="37"/>
      <c r="AO29" s="27" t="s">
        <v>138</v>
      </c>
      <c r="AP29" s="63"/>
      <c r="AQ29" s="64"/>
      <c r="AR29" s="151"/>
      <c r="AS29" s="151"/>
      <c r="AT29" s="152"/>
      <c r="AU29" s="242" t="s">
        <v>140</v>
      </c>
      <c r="AV29" s="243"/>
      <c r="AW29" s="152"/>
      <c r="AX29" s="152"/>
      <c r="AY29" s="65"/>
      <c r="AZ29" s="65"/>
      <c r="BA29" s="66"/>
      <c r="BB29" s="39"/>
      <c r="BC29" s="39"/>
      <c r="BD29" s="39"/>
      <c r="BE29" s="39"/>
      <c r="BF29" s="39"/>
      <c r="BG29" s="40"/>
      <c r="HY29" s="34"/>
      <c r="HZ29" s="34"/>
    </row>
    <row r="30" spans="2:234" ht="25.5" customHeight="1">
      <c r="B30" s="27"/>
      <c r="D30" s="28"/>
      <c r="E30" s="28"/>
      <c r="F30" s="28"/>
      <c r="G30" s="28"/>
      <c r="H30" s="28"/>
      <c r="I30" s="28"/>
      <c r="J30" s="160"/>
      <c r="K30" s="159"/>
      <c r="L30" s="159"/>
      <c r="M30" s="159"/>
      <c r="N30" s="159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55"/>
      <c r="AB30" s="153"/>
      <c r="AC30" s="153"/>
      <c r="AD30" s="153"/>
      <c r="AE30" s="153"/>
      <c r="AF30" s="156"/>
      <c r="AH30" s="248" t="s">
        <v>137</v>
      </c>
      <c r="AI30" s="248"/>
      <c r="AJ30" s="248"/>
      <c r="AK30" s="248"/>
      <c r="AL30" s="248"/>
      <c r="AN30" s="38"/>
      <c r="AO30" s="249" t="s">
        <v>139</v>
      </c>
      <c r="AP30" s="250"/>
      <c r="AQ30" s="250"/>
      <c r="AR30" s="250"/>
      <c r="AS30" s="251"/>
      <c r="AT30" s="119"/>
      <c r="AU30" s="244"/>
      <c r="AV30" s="245"/>
      <c r="AW30" s="119"/>
      <c r="AX30" s="119"/>
      <c r="AY30" s="46"/>
      <c r="AZ30" s="255" t="s">
        <v>67</v>
      </c>
      <c r="BA30" s="256"/>
      <c r="BB30" s="41"/>
      <c r="BC30" s="42"/>
      <c r="BD30" s="259"/>
      <c r="BE30" s="259"/>
      <c r="BF30" s="259"/>
      <c r="HY30" s="34"/>
      <c r="HZ30" s="34"/>
    </row>
    <row r="31" spans="2:234" ht="25.5" customHeight="1">
      <c r="B31" s="27"/>
      <c r="D31" s="28"/>
      <c r="E31" s="28"/>
      <c r="F31" s="28"/>
      <c r="G31" s="28"/>
      <c r="H31" s="28"/>
      <c r="I31" s="28"/>
      <c r="J31" s="161"/>
      <c r="K31" s="159"/>
      <c r="L31" s="159"/>
      <c r="M31" s="159"/>
      <c r="N31" s="159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157"/>
      <c r="AB31" s="154"/>
      <c r="AC31" s="154"/>
      <c r="AD31" s="154"/>
      <c r="AE31" s="154"/>
      <c r="AF31" s="158"/>
      <c r="AH31" s="248"/>
      <c r="AI31" s="248"/>
      <c r="AJ31" s="248"/>
      <c r="AK31" s="248"/>
      <c r="AL31" s="248"/>
      <c r="AN31" s="38"/>
      <c r="AO31" s="252"/>
      <c r="AP31" s="253"/>
      <c r="AQ31" s="253"/>
      <c r="AR31" s="253"/>
      <c r="AS31" s="254"/>
      <c r="AT31" s="119"/>
      <c r="AU31" s="246"/>
      <c r="AV31" s="247"/>
      <c r="AW31" s="119"/>
      <c r="AX31" s="119"/>
      <c r="AY31" s="67"/>
      <c r="AZ31" s="257"/>
      <c r="BA31" s="258"/>
      <c r="HY31" s="34"/>
      <c r="HZ31" s="34"/>
    </row>
    <row r="32" spans="2:234" ht="25.5" customHeight="1">
      <c r="B32" s="27"/>
      <c r="AN32" s="43"/>
      <c r="AO32" s="43"/>
      <c r="AP32" s="43"/>
      <c r="AQ32" s="43"/>
      <c r="HY32" s="34"/>
      <c r="HZ32" s="34"/>
    </row>
    <row r="33" spans="2:234" ht="21" customHeight="1">
      <c r="B33" s="27"/>
      <c r="HZ33" s="34"/>
    </row>
    <row r="34" spans="2:234" ht="21" customHeight="1">
      <c r="B34" s="27"/>
      <c r="HZ34" s="34"/>
    </row>
    <row r="35" ht="21" customHeight="1">
      <c r="B35" s="27"/>
    </row>
    <row r="36" ht="21" customHeight="1">
      <c r="B36" s="27"/>
    </row>
    <row r="37" ht="21" customHeight="1">
      <c r="B37" s="27"/>
    </row>
    <row r="38" ht="21" customHeight="1">
      <c r="B38" s="27"/>
    </row>
    <row r="39" ht="21" customHeight="1">
      <c r="B39" s="27"/>
    </row>
    <row r="40" ht="21" customHeight="1">
      <c r="B40" s="27"/>
    </row>
    <row r="41" ht="21" customHeight="1">
      <c r="B41" s="27"/>
    </row>
    <row r="42" ht="21" customHeight="1">
      <c r="B42" s="27"/>
    </row>
    <row r="43" ht="21" customHeight="1">
      <c r="B43" s="27"/>
    </row>
    <row r="44" ht="21" customHeight="1">
      <c r="B44" s="27"/>
    </row>
    <row r="45" spans="2:39" ht="21" customHeight="1">
      <c r="B45" s="4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2:39" ht="21" customHeight="1">
      <c r="B46" s="4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2:39" ht="21" customHeight="1">
      <c r="B47" s="4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2:39" ht="21" customHeight="1">
      <c r="B48" s="4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2:39" ht="21" customHeight="1">
      <c r="B49" s="4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2:39" ht="21" customHeight="1">
      <c r="B50" s="44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2:39" ht="21" customHeight="1">
      <c r="B51" s="4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2:39" ht="21" customHeight="1">
      <c r="B52" s="44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2:39" ht="21" customHeight="1">
      <c r="B53" s="44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2:39" ht="21" customHeight="1">
      <c r="B54" s="44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2:39" ht="21" customHeight="1">
      <c r="B55" s="44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2:39" ht="21" customHeight="1">
      <c r="B56" s="44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2:39" ht="21" customHeight="1">
      <c r="B57" s="44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</row>
    <row r="58" spans="2:39" ht="21" customHeight="1">
      <c r="B58" s="44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</row>
    <row r="59" spans="2:39" ht="21" customHeight="1">
      <c r="B59" s="4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</row>
    <row r="60" spans="2:39" ht="21" customHeight="1">
      <c r="B60" s="4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2:39" ht="21" customHeight="1">
      <c r="B61" s="44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</row>
    <row r="62" spans="2:39" ht="21" customHeight="1">
      <c r="B62" s="44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</row>
    <row r="63" spans="2:39" ht="21" customHeight="1">
      <c r="B63" s="44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</row>
    <row r="64" spans="2:39" ht="21" customHeight="1">
      <c r="B64" s="44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</row>
    <row r="65" spans="2:39" ht="21" customHeight="1">
      <c r="B65" s="44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</row>
    <row r="66" spans="2:39" ht="21" customHeight="1">
      <c r="B66" s="44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</row>
    <row r="67" spans="2:39" ht="21" customHeight="1">
      <c r="B67" s="44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</row>
    <row r="68" spans="2:39" ht="21" customHeight="1">
      <c r="B68" s="44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</row>
    <row r="69" spans="2:39" ht="21" customHeight="1">
      <c r="B69" s="44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</row>
    <row r="70" spans="2:39" ht="21" customHeight="1">
      <c r="B70" s="44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</row>
    <row r="71" spans="2:39" ht="21" customHeight="1">
      <c r="B71" s="44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</row>
    <row r="72" spans="2:39" ht="21" customHeight="1">
      <c r="B72" s="4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</row>
    <row r="73" spans="2:39" ht="21" customHeight="1">
      <c r="B73" s="44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</row>
    <row r="74" spans="2:39" ht="21" customHeight="1">
      <c r="B74" s="44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</row>
  </sheetData>
  <sheetProtection password="EF30" sheet="1"/>
  <mergeCells count="97">
    <mergeCell ref="F3:H3"/>
    <mergeCell ref="I3:AM3"/>
    <mergeCell ref="B5:F5"/>
    <mergeCell ref="G5:AM5"/>
    <mergeCell ref="F7:H7"/>
    <mergeCell ref="I7:AM7"/>
    <mergeCell ref="B8:F8"/>
    <mergeCell ref="G8:AM8"/>
    <mergeCell ref="B9:F9"/>
    <mergeCell ref="G9:AM9"/>
    <mergeCell ref="B10:F10"/>
    <mergeCell ref="G10:AM10"/>
    <mergeCell ref="B11:F11"/>
    <mergeCell ref="G11:T11"/>
    <mergeCell ref="U11:Y11"/>
    <mergeCell ref="Z11:AM11"/>
    <mergeCell ref="B12:F12"/>
    <mergeCell ref="G12:T12"/>
    <mergeCell ref="U12:Y12"/>
    <mergeCell ref="Z12:AM12"/>
    <mergeCell ref="B13:G15"/>
    <mergeCell ref="J13:J15"/>
    <mergeCell ref="K13:N13"/>
    <mergeCell ref="O13:R13"/>
    <mergeCell ref="S13:V13"/>
    <mergeCell ref="W13:Z13"/>
    <mergeCell ref="AA13:AA15"/>
    <mergeCell ref="AB13:AE13"/>
    <mergeCell ref="AF13:AI13"/>
    <mergeCell ref="AJ13:AM13"/>
    <mergeCell ref="H14:I14"/>
    <mergeCell ref="K14:N14"/>
    <mergeCell ref="O14:R14"/>
    <mergeCell ref="S14:V14"/>
    <mergeCell ref="W14:Z14"/>
    <mergeCell ref="AB14:AE14"/>
    <mergeCell ref="AF14:AI14"/>
    <mergeCell ref="AJ14:AM14"/>
    <mergeCell ref="H15:I15"/>
    <mergeCell ref="K15:N15"/>
    <mergeCell ref="O15:R15"/>
    <mergeCell ref="S15:V15"/>
    <mergeCell ref="W15:Z15"/>
    <mergeCell ref="AB15:AE15"/>
    <mergeCell ref="AF15:AI15"/>
    <mergeCell ref="AJ15:AM15"/>
    <mergeCell ref="B16:AM16"/>
    <mergeCell ref="B17:J17"/>
    <mergeCell ref="K17:U17"/>
    <mergeCell ref="V17:AD17"/>
    <mergeCell ref="AE17:AK17"/>
    <mergeCell ref="AL17:AM17"/>
    <mergeCell ref="B18:J18"/>
    <mergeCell ref="K18:U18"/>
    <mergeCell ref="V18:AD18"/>
    <mergeCell ref="AE18:AK18"/>
    <mergeCell ref="AL18:AM18"/>
    <mergeCell ref="K19:U19"/>
    <mergeCell ref="V19:AD19"/>
    <mergeCell ref="AE19:AK19"/>
    <mergeCell ref="AL19:AM19"/>
    <mergeCell ref="B20:J20"/>
    <mergeCell ref="K20:U20"/>
    <mergeCell ref="V20:AD20"/>
    <mergeCell ref="AE20:AK20"/>
    <mergeCell ref="AL20:AM20"/>
    <mergeCell ref="K21:U21"/>
    <mergeCell ref="V21:AD21"/>
    <mergeCell ref="AE21:AK21"/>
    <mergeCell ref="AL21:AM21"/>
    <mergeCell ref="K22:U22"/>
    <mergeCell ref="V22:AD22"/>
    <mergeCell ref="AE22:AK22"/>
    <mergeCell ref="AL22:AM22"/>
    <mergeCell ref="B23:J23"/>
    <mergeCell ref="K23:U23"/>
    <mergeCell ref="V23:AD23"/>
    <mergeCell ref="AE23:AK23"/>
    <mergeCell ref="AL23:AM23"/>
    <mergeCell ref="V24:AD24"/>
    <mergeCell ref="AE24:AK24"/>
    <mergeCell ref="AL24:AM24"/>
    <mergeCell ref="B25:J25"/>
    <mergeCell ref="K25:U25"/>
    <mergeCell ref="V25:AD25"/>
    <mergeCell ref="AE25:AK25"/>
    <mergeCell ref="AL25:AM25"/>
    <mergeCell ref="AU29:AV31"/>
    <mergeCell ref="AH30:AL31"/>
    <mergeCell ref="AO30:AS31"/>
    <mergeCell ref="AZ30:BA31"/>
    <mergeCell ref="BD30:BF30"/>
    <mergeCell ref="B19:J19"/>
    <mergeCell ref="B21:J21"/>
    <mergeCell ref="B22:J22"/>
    <mergeCell ref="B24:J24"/>
    <mergeCell ref="K24:U24"/>
  </mergeCells>
  <dataValidations count="1">
    <dataValidation type="list" showInputMessage="1" showErrorMessage="1" sqref="AQ8:AQ28">
      <formula1>$BC$7:$BC$9</formula1>
    </dataValidation>
  </dataValidations>
  <printOptions horizontalCentered="1" verticalCentered="1"/>
  <pageMargins left="0" right="0" top="0" bottom="0" header="0" footer="0"/>
  <pageSetup fitToWidth="0" fitToHeight="1" horizontalDpi="600" verticalDpi="600" orientation="landscape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62"/>
  <sheetViews>
    <sheetView view="pageBreakPreview" zoomScale="55" zoomScaleSheetLayoutView="55" zoomScalePageLayoutView="0" workbookViewId="0" topLeftCell="A7">
      <selection activeCell="A16" sqref="A16:AM25"/>
    </sheetView>
  </sheetViews>
  <sheetFormatPr defaultColWidth="2.7109375" defaultRowHeight="21" customHeight="1"/>
  <cols>
    <col min="1" max="1" width="3.421875" style="1" customWidth="1"/>
    <col min="2" max="6" width="3.421875" style="4" customWidth="1"/>
    <col min="7" max="7" width="7.421875" style="4" customWidth="1"/>
    <col min="8" max="28" width="3.00390625" style="4" customWidth="1"/>
    <col min="29" max="29" width="3.8515625" style="4" customWidth="1"/>
    <col min="30" max="32" width="7.421875" style="4" customWidth="1"/>
    <col min="33" max="33" width="8.7109375" style="24" customWidth="1"/>
    <col min="34" max="34" width="11.00390625" style="24" customWidth="1"/>
    <col min="35" max="38" width="13.28125" style="6" customWidth="1"/>
    <col min="39" max="39" width="10.7109375" style="6" customWidth="1"/>
    <col min="40" max="40" width="3.00390625" style="6" customWidth="1"/>
    <col min="41" max="41" width="12.421875" style="6" customWidth="1"/>
    <col min="42" max="43" width="8.28125" style="6" customWidth="1"/>
    <col min="44" max="45" width="8.28125" style="2" customWidth="1"/>
    <col min="46" max="46" width="5.7109375" style="2" customWidth="1"/>
    <col min="47" max="47" width="6.00390625" style="2" customWidth="1"/>
    <col min="48" max="48" width="6.00390625" style="15" customWidth="1"/>
    <col min="49" max="50" width="6.00390625" style="2" customWidth="1"/>
    <col min="51" max="187" width="2.7109375" style="2" customWidth="1"/>
    <col min="188" max="234" width="2.7109375" style="4" customWidth="1"/>
    <col min="235" max="235" width="12.00390625" style="4" bestFit="1" customWidth="1"/>
    <col min="236" max="236" width="12.00390625" style="4" customWidth="1"/>
    <col min="237" max="237" width="10.8515625" style="4" customWidth="1"/>
    <col min="238" max="238" width="12.57421875" style="4" customWidth="1"/>
    <col min="239" max="239" width="15.00390625" style="4" customWidth="1"/>
    <col min="240" max="16384" width="2.7109375" style="4" customWidth="1"/>
  </cols>
  <sheetData>
    <row r="1" spans="2:238" ht="30" customHeight="1"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3"/>
      <c r="AH1" s="13"/>
      <c r="AI1" s="12"/>
      <c r="AJ1" s="12"/>
      <c r="AK1" s="12"/>
      <c r="AL1" s="12"/>
      <c r="AM1" s="12"/>
      <c r="AN1" s="25"/>
      <c r="AW1" s="3"/>
      <c r="AX1" s="3"/>
      <c r="AY1" s="3"/>
      <c r="AZ1" s="3"/>
      <c r="BA1" s="3"/>
      <c r="IA1" s="3"/>
      <c r="IB1" s="3"/>
      <c r="IC1" s="3"/>
      <c r="ID1" s="3"/>
    </row>
    <row r="2" spans="1:238" ht="30" customHeight="1">
      <c r="A2" s="451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13"/>
      <c r="AI2" s="12"/>
      <c r="AJ2" s="12"/>
      <c r="AK2" s="12"/>
      <c r="AL2" s="12"/>
      <c r="AM2" s="12"/>
      <c r="AN2" s="25"/>
      <c r="AW2" s="3"/>
      <c r="AX2" s="3"/>
      <c r="AY2" s="3"/>
      <c r="AZ2" s="3"/>
      <c r="BA2" s="3"/>
      <c r="IA2" s="3"/>
      <c r="IB2" s="3"/>
      <c r="IC2" s="3"/>
      <c r="ID2" s="3"/>
    </row>
    <row r="3" spans="1:239" ht="30" customHeight="1" thickBot="1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13"/>
      <c r="AO3" s="4"/>
      <c r="AP3" s="4"/>
      <c r="AQ3" s="4"/>
      <c r="AR3" s="4"/>
      <c r="AS3" s="4"/>
      <c r="AT3" s="4"/>
      <c r="AV3" s="16"/>
      <c r="AW3" s="7"/>
      <c r="AX3" s="3"/>
      <c r="AY3" s="3"/>
      <c r="AZ3" s="7"/>
      <c r="BA3" s="7"/>
      <c r="IB3" s="3" t="s">
        <v>7</v>
      </c>
      <c r="IC3" s="3" t="s">
        <v>8</v>
      </c>
      <c r="ID3" s="3" t="s">
        <v>9</v>
      </c>
      <c r="IE3" s="3" t="s">
        <v>10</v>
      </c>
    </row>
    <row r="4" spans="1:239" ht="30" customHeight="1" thickTop="1">
      <c r="A4" s="453" t="str">
        <f>'フットサル大会登録票 (サンプル)'!G8</f>
        <v>JFA バーモントカップ 第34回全日本U-12フットサル選手権大会 東京都大会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4" t="s">
        <v>27</v>
      </c>
      <c r="AJ4" s="454"/>
      <c r="AK4" s="454"/>
      <c r="AL4" s="454"/>
      <c r="AM4" s="454"/>
      <c r="AN4" s="68"/>
      <c r="AO4" s="69" t="s">
        <v>6</v>
      </c>
      <c r="AP4" s="427" t="s">
        <v>42</v>
      </c>
      <c r="AQ4" s="428"/>
      <c r="AR4" s="428"/>
      <c r="AS4" s="428"/>
      <c r="AT4" s="429"/>
      <c r="AU4" s="70"/>
      <c r="AV4" s="71"/>
      <c r="AW4" s="7"/>
      <c r="AX4" s="3"/>
      <c r="AY4" s="3"/>
      <c r="AZ4" s="7"/>
      <c r="BA4" s="7"/>
      <c r="IB4" s="3"/>
      <c r="IC4" s="3"/>
      <c r="ID4" s="3"/>
      <c r="IE4" s="3"/>
    </row>
    <row r="5" spans="1:239" ht="30" customHeight="1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4"/>
      <c r="AJ5" s="454"/>
      <c r="AK5" s="454"/>
      <c r="AL5" s="454"/>
      <c r="AM5" s="454"/>
      <c r="AN5" s="68"/>
      <c r="AO5" s="72" t="s">
        <v>5</v>
      </c>
      <c r="AP5" s="456" t="s">
        <v>179</v>
      </c>
      <c r="AQ5" s="457"/>
      <c r="AR5" s="457"/>
      <c r="AS5" s="457"/>
      <c r="AT5" s="458"/>
      <c r="AU5" s="70"/>
      <c r="AV5" s="71"/>
      <c r="AW5" s="7"/>
      <c r="AX5" s="3"/>
      <c r="AY5" s="3"/>
      <c r="AZ5" s="7"/>
      <c r="BA5" s="7"/>
      <c r="IB5" s="3"/>
      <c r="IC5" s="3"/>
      <c r="ID5" s="3"/>
      <c r="IE5" s="3"/>
    </row>
    <row r="6" spans="1:239" ht="30" customHeight="1" thickBo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5"/>
      <c r="AJ6" s="455"/>
      <c r="AK6" s="455"/>
      <c r="AL6" s="455"/>
      <c r="AM6" s="455"/>
      <c r="AN6" s="68"/>
      <c r="AO6" s="73" t="s">
        <v>0</v>
      </c>
      <c r="AP6" s="430" t="s">
        <v>43</v>
      </c>
      <c r="AQ6" s="431"/>
      <c r="AR6" s="431"/>
      <c r="AS6" s="431"/>
      <c r="AT6" s="432"/>
      <c r="AU6" s="70"/>
      <c r="AV6" s="71"/>
      <c r="AW6" s="7"/>
      <c r="AX6" s="3"/>
      <c r="AY6" s="3"/>
      <c r="AZ6" s="7"/>
      <c r="BA6" s="7"/>
      <c r="IB6" s="3"/>
      <c r="IC6" s="3"/>
      <c r="ID6" s="3"/>
      <c r="IE6" s="3"/>
    </row>
    <row r="7" spans="1:237" ht="36" customHeight="1" thickBot="1" thickTop="1">
      <c r="A7" s="459" t="s">
        <v>28</v>
      </c>
      <c r="B7" s="460"/>
      <c r="C7" s="460"/>
      <c r="D7" s="460"/>
      <c r="E7" s="460"/>
      <c r="F7" s="461"/>
      <c r="G7" s="465" t="s">
        <v>4</v>
      </c>
      <c r="H7" s="466"/>
      <c r="I7" s="467"/>
      <c r="J7" s="468" t="str">
        <f>'フットサル大会登録票 (サンプル)'!G9</f>
        <v>カスミガオカ　エフシー</v>
      </c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70"/>
      <c r="AC7" s="74"/>
      <c r="AD7" s="75" t="s">
        <v>20</v>
      </c>
      <c r="AE7" s="75" t="s">
        <v>19</v>
      </c>
      <c r="AF7" s="75" t="s">
        <v>21</v>
      </c>
      <c r="AG7" s="76" t="s">
        <v>11</v>
      </c>
      <c r="AH7" s="77" t="s">
        <v>29</v>
      </c>
      <c r="AI7" s="388" t="s">
        <v>35</v>
      </c>
      <c r="AJ7" s="471"/>
      <c r="AK7" s="388" t="s">
        <v>30</v>
      </c>
      <c r="AL7" s="434"/>
      <c r="AM7" s="78" t="s">
        <v>36</v>
      </c>
      <c r="AN7" s="79"/>
      <c r="AO7" s="80"/>
      <c r="AP7" s="80"/>
      <c r="AQ7" s="80"/>
      <c r="AR7" s="80"/>
      <c r="AS7" s="80"/>
      <c r="AT7" s="80"/>
      <c r="AU7" s="70"/>
      <c r="AV7" s="14" t="s">
        <v>37</v>
      </c>
      <c r="AW7" s="3"/>
      <c r="AX7" s="7"/>
      <c r="AY7" s="7"/>
      <c r="GD7" s="4"/>
      <c r="GE7" s="4"/>
      <c r="HZ7" s="4" t="e">
        <f>TRIM(#REF!)&amp;"　"&amp;TRIM(#REF!)</f>
        <v>#REF!</v>
      </c>
      <c r="IA7" s="4" t="e">
        <f>ASC(TRIM(#REF!)&amp;" "&amp;TRIM(#REF!))</f>
        <v>#REF!</v>
      </c>
      <c r="IB7" s="8">
        <f>IF(AN12="","",AN12)</f>
      </c>
      <c r="IC7" s="8" t="e">
        <f>IF(#REF!="","",#REF!)</f>
        <v>#REF!</v>
      </c>
    </row>
    <row r="8" spans="1:237" ht="36" customHeight="1" thickTop="1">
      <c r="A8" s="462"/>
      <c r="B8" s="463"/>
      <c r="C8" s="463"/>
      <c r="D8" s="463"/>
      <c r="E8" s="463"/>
      <c r="F8" s="464"/>
      <c r="G8" s="438" t="s">
        <v>13</v>
      </c>
      <c r="H8" s="439"/>
      <c r="I8" s="440"/>
      <c r="J8" s="424" t="str">
        <f>'フットサル大会登録票 (サンプル)'!G10</f>
        <v>霞が丘ＦＣ</v>
      </c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6"/>
      <c r="AC8" s="81"/>
      <c r="AD8" s="191" t="s">
        <v>40</v>
      </c>
      <c r="AE8" s="192"/>
      <c r="AF8" s="193"/>
      <c r="AG8" s="194">
        <f>'フットサル大会登録票 (サンプル)'!AP8</f>
        <v>1</v>
      </c>
      <c r="AH8" s="195" t="str">
        <f>'フットサル大会登録票 (サンプル)'!AQ8</f>
        <v>FP/GK</v>
      </c>
      <c r="AI8" s="196" t="str">
        <f>'フットサル大会登録票 (サンプル)'!AR8</f>
        <v>新宿</v>
      </c>
      <c r="AJ8" s="197" t="str">
        <f>'フットサル大会登録票 (サンプル)'!AS8</f>
        <v>一郎</v>
      </c>
      <c r="AK8" s="196" t="str">
        <f>'フットサル大会登録票 (サンプル)'!AT8</f>
        <v>シンジュク</v>
      </c>
      <c r="AL8" s="198" t="str">
        <f>'フットサル大会登録票 (サンプル)'!AU8</f>
        <v>イチロウ</v>
      </c>
      <c r="AM8" s="199">
        <f>'フットサル大会登録票 (サンプル)'!AV8</f>
        <v>0</v>
      </c>
      <c r="AN8" s="91"/>
      <c r="AO8" s="92" t="s">
        <v>24</v>
      </c>
      <c r="AP8" s="80"/>
      <c r="AQ8" s="80"/>
      <c r="AR8" s="80"/>
      <c r="AS8" s="80"/>
      <c r="AT8" s="80"/>
      <c r="AU8" s="93"/>
      <c r="AV8" s="17">
        <v>1</v>
      </c>
      <c r="AW8" s="3"/>
      <c r="AX8" s="7"/>
      <c r="AY8" s="7"/>
      <c r="GD8" s="4"/>
      <c r="GE8" s="4"/>
      <c r="HZ8" s="4" t="e">
        <f>TRIM(#REF!)&amp;"　"&amp;TRIM(#REF!)</f>
        <v>#REF!</v>
      </c>
      <c r="IA8" s="4" t="e">
        <f>ASC(TRIM(#REF!)&amp;" "&amp;TRIM(#REF!))</f>
        <v>#REF!</v>
      </c>
      <c r="IB8" s="8">
        <f>IF(AN13="","",AN13)</f>
      </c>
      <c r="IC8" s="8" t="e">
        <f>IF(#REF!="","",#REF!)</f>
        <v>#REF!</v>
      </c>
    </row>
    <row r="9" spans="1:237" ht="36" customHeight="1">
      <c r="A9" s="94"/>
      <c r="B9" s="94"/>
      <c r="C9" s="94"/>
      <c r="D9" s="94"/>
      <c r="E9" s="94"/>
      <c r="F9" s="94"/>
      <c r="G9" s="94"/>
      <c r="H9" s="95"/>
      <c r="I9" s="95"/>
      <c r="J9" s="95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1"/>
      <c r="AD9" s="200"/>
      <c r="AE9" s="201" t="s">
        <v>41</v>
      </c>
      <c r="AF9" s="202"/>
      <c r="AG9" s="194">
        <f>'フットサル大会登録票 (サンプル)'!AP9</f>
        <v>2</v>
      </c>
      <c r="AH9" s="195" t="str">
        <f>'フットサル大会登録票 (サンプル)'!AQ9</f>
        <v>FP/GK</v>
      </c>
      <c r="AI9" s="196" t="str">
        <f>'フットサル大会登録票 (サンプル)'!AR9</f>
        <v>代々木</v>
      </c>
      <c r="AJ9" s="197" t="str">
        <f>'フットサル大会登録票 (サンプル)'!AS9</f>
        <v>太郎</v>
      </c>
      <c r="AK9" s="196" t="str">
        <f>'フットサル大会登録票 (サンプル)'!AT9</f>
        <v>ヨヨギ</v>
      </c>
      <c r="AL9" s="198" t="str">
        <f>'フットサル大会登録票 (サンプル)'!AU9</f>
        <v>タロウ</v>
      </c>
      <c r="AM9" s="199">
        <f>'フットサル大会登録票 (サンプル)'!AV9</f>
        <v>0</v>
      </c>
      <c r="AN9" s="91"/>
      <c r="AO9" s="450" t="s">
        <v>23</v>
      </c>
      <c r="AP9" s="450"/>
      <c r="AQ9" s="450"/>
      <c r="AR9" s="450"/>
      <c r="AS9" s="450"/>
      <c r="AT9" s="450"/>
      <c r="AU9" s="450"/>
      <c r="AV9" s="17">
        <v>2</v>
      </c>
      <c r="AW9" s="3"/>
      <c r="AX9" s="7"/>
      <c r="AY9" s="7"/>
      <c r="GD9" s="4"/>
      <c r="GE9" s="4"/>
      <c r="IB9" s="8"/>
      <c r="IC9" s="8"/>
    </row>
    <row r="10" spans="1:237" ht="36" customHeight="1" thickBot="1">
      <c r="A10" s="441" t="s">
        <v>31</v>
      </c>
      <c r="B10" s="442"/>
      <c r="C10" s="442"/>
      <c r="D10" s="442"/>
      <c r="E10" s="442"/>
      <c r="F10" s="442"/>
      <c r="G10" s="443"/>
      <c r="H10" s="447"/>
      <c r="I10" s="448"/>
      <c r="J10" s="448"/>
      <c r="K10" s="448"/>
      <c r="L10" s="449"/>
      <c r="M10" s="435" t="s">
        <v>12</v>
      </c>
      <c r="N10" s="436"/>
      <c r="O10" s="436"/>
      <c r="P10" s="437"/>
      <c r="Q10" s="435" t="s">
        <v>14</v>
      </c>
      <c r="R10" s="436"/>
      <c r="S10" s="436"/>
      <c r="T10" s="437"/>
      <c r="U10" s="435" t="s">
        <v>38</v>
      </c>
      <c r="V10" s="436"/>
      <c r="W10" s="436"/>
      <c r="X10" s="437"/>
      <c r="Y10" s="435" t="s">
        <v>18</v>
      </c>
      <c r="Z10" s="436"/>
      <c r="AA10" s="436"/>
      <c r="AB10" s="437"/>
      <c r="AC10" s="100"/>
      <c r="AD10" s="200" t="s">
        <v>40</v>
      </c>
      <c r="AE10" s="201"/>
      <c r="AF10" s="202"/>
      <c r="AG10" s="194">
        <f>'フットサル大会登録票 (サンプル)'!AP10</f>
        <v>3</v>
      </c>
      <c r="AH10" s="195" t="str">
        <f>'フットサル大会登録票 (サンプル)'!AQ10</f>
        <v>FP/GK</v>
      </c>
      <c r="AI10" s="196" t="str">
        <f>'フットサル大会登録票 (サンプル)'!AR10</f>
        <v>原宿</v>
      </c>
      <c r="AJ10" s="197" t="str">
        <f>'フットサル大会登録票 (サンプル)'!AS10</f>
        <v>二郎</v>
      </c>
      <c r="AK10" s="196" t="str">
        <f>'フットサル大会登録票 (サンプル)'!AT10</f>
        <v>ハラジュク</v>
      </c>
      <c r="AL10" s="198" t="str">
        <f>'フットサル大会登録票 (サンプル)'!AU10</f>
        <v>ジロウ</v>
      </c>
      <c r="AM10" s="199">
        <f>'フットサル大会登録票 (サンプル)'!AV10</f>
        <v>0</v>
      </c>
      <c r="AN10" s="91"/>
      <c r="AO10" s="433" t="s">
        <v>180</v>
      </c>
      <c r="AP10" s="433"/>
      <c r="AQ10" s="433"/>
      <c r="AR10" s="433"/>
      <c r="AS10" s="433"/>
      <c r="AT10" s="433"/>
      <c r="AU10" s="433"/>
      <c r="AV10" s="17">
        <v>3</v>
      </c>
      <c r="AW10" s="3"/>
      <c r="AX10" s="7"/>
      <c r="AY10" s="7"/>
      <c r="GD10" s="4"/>
      <c r="GE10" s="4"/>
      <c r="HZ10" s="4" t="e">
        <f>TRIM(#REF!)&amp;"　"&amp;TRIM(#REF!)</f>
        <v>#REF!</v>
      </c>
      <c r="IA10" s="4" t="e">
        <f>ASC(TRIM(#REF!)&amp;" "&amp;TRIM(#REF!))</f>
        <v>#REF!</v>
      </c>
      <c r="IB10" s="8">
        <f>IF(AN16="","",AN16)</f>
      </c>
      <c r="IC10" s="8" t="e">
        <f>IF(#REF!="","",#REF!)</f>
        <v>#REF!</v>
      </c>
    </row>
    <row r="11" spans="1:237" ht="36" customHeight="1" thickTop="1">
      <c r="A11" s="444"/>
      <c r="B11" s="445"/>
      <c r="C11" s="445"/>
      <c r="D11" s="445"/>
      <c r="E11" s="445"/>
      <c r="F11" s="445"/>
      <c r="G11" s="446"/>
      <c r="H11" s="387" t="s">
        <v>32</v>
      </c>
      <c r="I11" s="387"/>
      <c r="J11" s="387"/>
      <c r="K11" s="387" t="s">
        <v>3</v>
      </c>
      <c r="L11" s="388"/>
      <c r="M11" s="411" t="str">
        <f>'フットサル大会登録票 (サンプル)'!K14</f>
        <v>青</v>
      </c>
      <c r="N11" s="412"/>
      <c r="O11" s="412"/>
      <c r="P11" s="413"/>
      <c r="Q11" s="414" t="str">
        <f>'フットサル大会登録票 (サンプル)'!O14</f>
        <v>青</v>
      </c>
      <c r="R11" s="412"/>
      <c r="S11" s="412"/>
      <c r="T11" s="413"/>
      <c r="U11" s="414" t="str">
        <f>'フットサル大会登録票 (サンプル)'!S14</f>
        <v>青</v>
      </c>
      <c r="V11" s="412"/>
      <c r="W11" s="412"/>
      <c r="X11" s="413"/>
      <c r="Y11" s="415" t="str">
        <f>'フットサル大会登録票 (サンプル)'!W14</f>
        <v>灰</v>
      </c>
      <c r="Z11" s="416"/>
      <c r="AA11" s="416"/>
      <c r="AB11" s="417"/>
      <c r="AC11" s="101"/>
      <c r="AD11" s="200" t="s">
        <v>40</v>
      </c>
      <c r="AE11" s="201"/>
      <c r="AF11" s="202"/>
      <c r="AG11" s="194">
        <f>'フットサル大会登録票 (サンプル)'!AP11</f>
        <v>5</v>
      </c>
      <c r="AH11" s="195" t="str">
        <f>'フットサル大会登録票 (サンプル)'!AQ11</f>
        <v>FP/GK</v>
      </c>
      <c r="AI11" s="196" t="str">
        <f>'フットサル大会登録票 (サンプル)'!AR11</f>
        <v>渋谷</v>
      </c>
      <c r="AJ11" s="197" t="str">
        <f>'フットサル大会登録票 (サンプル)'!AS11</f>
        <v>三郎</v>
      </c>
      <c r="AK11" s="196" t="str">
        <f>'フットサル大会登録票 (サンプル)'!AT11</f>
        <v>シブヤ</v>
      </c>
      <c r="AL11" s="198" t="str">
        <f>'フットサル大会登録票 (サンプル)'!AU11</f>
        <v>サブロウ</v>
      </c>
      <c r="AM11" s="199">
        <f>'フットサル大会登録票 (サンプル)'!AV11</f>
        <v>0</v>
      </c>
      <c r="AN11" s="91"/>
      <c r="AO11" s="433" t="s">
        <v>184</v>
      </c>
      <c r="AP11" s="433"/>
      <c r="AQ11" s="433"/>
      <c r="AR11" s="433"/>
      <c r="AS11" s="433"/>
      <c r="AT11" s="433"/>
      <c r="AU11" s="433"/>
      <c r="AV11" s="17">
        <v>4</v>
      </c>
      <c r="AW11" s="3"/>
      <c r="AX11" s="7"/>
      <c r="AY11" s="7"/>
      <c r="GD11" s="4"/>
      <c r="GE11" s="4"/>
      <c r="HY11" s="3"/>
      <c r="HZ11" s="4" t="e">
        <f>TRIM(#REF!)&amp;"　"&amp;TRIM(#REF!)</f>
        <v>#REF!</v>
      </c>
      <c r="IA11" s="4" t="e">
        <f>ASC(TRIM(#REF!)&amp;" "&amp;TRIM(#REF!))</f>
        <v>#REF!</v>
      </c>
      <c r="IB11" s="8">
        <f>IF(AN17="","",AN17)</f>
      </c>
      <c r="IC11" s="8" t="e">
        <f>IF(#REF!="","",#REF!)</f>
        <v>#REF!</v>
      </c>
    </row>
    <row r="12" spans="1:237" ht="36" customHeight="1">
      <c r="A12" s="102"/>
      <c r="B12" s="103"/>
      <c r="C12" s="103"/>
      <c r="D12" s="103"/>
      <c r="E12" s="103"/>
      <c r="F12" s="103"/>
      <c r="G12" s="104"/>
      <c r="H12" s="387"/>
      <c r="I12" s="387"/>
      <c r="J12" s="387"/>
      <c r="K12" s="387" t="s">
        <v>1</v>
      </c>
      <c r="L12" s="388"/>
      <c r="M12" s="407" t="str">
        <f>'フットサル大会登録票 (サンプル)'!K15</f>
        <v>白</v>
      </c>
      <c r="N12" s="408"/>
      <c r="O12" s="408"/>
      <c r="P12" s="409"/>
      <c r="Q12" s="410" t="str">
        <f>'フットサル大会登録票 (サンプル)'!O15</f>
        <v>白</v>
      </c>
      <c r="R12" s="408"/>
      <c r="S12" s="408"/>
      <c r="T12" s="409"/>
      <c r="U12" s="410" t="str">
        <f>'フットサル大会登録票 (サンプル)'!S15</f>
        <v>白</v>
      </c>
      <c r="V12" s="408"/>
      <c r="W12" s="408"/>
      <c r="X12" s="409"/>
      <c r="Y12" s="418" t="str">
        <f>'フットサル大会登録票 (サンプル)'!W15</f>
        <v>緑</v>
      </c>
      <c r="Z12" s="419"/>
      <c r="AA12" s="419"/>
      <c r="AB12" s="420"/>
      <c r="AC12" s="100"/>
      <c r="AD12" s="200" t="s">
        <v>40</v>
      </c>
      <c r="AE12" s="201"/>
      <c r="AF12" s="202"/>
      <c r="AG12" s="194">
        <f>'フットサル大会登録票 (サンプル)'!AP12</f>
        <v>6</v>
      </c>
      <c r="AH12" s="195" t="str">
        <f>'フットサル大会登録票 (サンプル)'!AQ12</f>
        <v>FP/GK</v>
      </c>
      <c r="AI12" s="196" t="str">
        <f>'フットサル大会登録票 (サンプル)'!AR12</f>
        <v>恵比寿</v>
      </c>
      <c r="AJ12" s="197" t="str">
        <f>'フットサル大会登録票 (サンプル)'!AS12</f>
        <v>賢治</v>
      </c>
      <c r="AK12" s="196" t="str">
        <f>'フットサル大会登録票 (サンプル)'!AT12</f>
        <v>エビス</v>
      </c>
      <c r="AL12" s="198" t="str">
        <f>'フットサル大会登録票 (サンプル)'!AU12</f>
        <v>ケンジ</v>
      </c>
      <c r="AM12" s="199">
        <f>'フットサル大会登録票 (サンプル)'!AV12</f>
        <v>0</v>
      </c>
      <c r="AN12" s="91"/>
      <c r="AO12" s="376" t="s">
        <v>187</v>
      </c>
      <c r="AP12" s="376"/>
      <c r="AQ12" s="376"/>
      <c r="AR12" s="376"/>
      <c r="AS12" s="376"/>
      <c r="AT12" s="376"/>
      <c r="AU12" s="376"/>
      <c r="AV12" s="17">
        <v>5</v>
      </c>
      <c r="AW12" s="3"/>
      <c r="AX12" s="7"/>
      <c r="AY12" s="7"/>
      <c r="GD12" s="4"/>
      <c r="GE12" s="4"/>
      <c r="HZ12" s="4" t="e">
        <f>TRIM(#REF!)&amp;"　"&amp;TRIM(#REF!)</f>
        <v>#REF!</v>
      </c>
      <c r="IA12" s="4" t="e">
        <f>ASC(TRIM(#REF!)&amp;" "&amp;TRIM(#REF!))</f>
        <v>#REF!</v>
      </c>
      <c r="IB12" s="8">
        <f>IF(AN18="","",AN18)</f>
      </c>
      <c r="IC12" s="8" t="e">
        <f>IF(#REF!="","",#REF!)</f>
        <v>#REF!</v>
      </c>
    </row>
    <row r="13" spans="1:237" ht="36" customHeight="1">
      <c r="A13" s="102"/>
      <c r="B13" s="103"/>
      <c r="C13" s="103"/>
      <c r="D13" s="103"/>
      <c r="E13" s="103"/>
      <c r="F13" s="103"/>
      <c r="G13" s="104"/>
      <c r="H13" s="387" t="s">
        <v>2</v>
      </c>
      <c r="I13" s="387"/>
      <c r="J13" s="387"/>
      <c r="K13" s="387" t="s">
        <v>3</v>
      </c>
      <c r="L13" s="388"/>
      <c r="M13" s="407" t="str">
        <f>'フットサル大会登録票 (サンプル)'!AB14</f>
        <v>赤</v>
      </c>
      <c r="N13" s="408"/>
      <c r="O13" s="408"/>
      <c r="P13" s="409"/>
      <c r="Q13" s="410" t="str">
        <f>'フットサル大会登録票 (サンプル)'!AF14</f>
        <v>赤</v>
      </c>
      <c r="R13" s="408"/>
      <c r="S13" s="408"/>
      <c r="T13" s="409"/>
      <c r="U13" s="410" t="str">
        <f>'フットサル大会登録票 (サンプル)'!AJ14</f>
        <v>赤</v>
      </c>
      <c r="V13" s="408"/>
      <c r="W13" s="408"/>
      <c r="X13" s="409"/>
      <c r="Y13" s="421"/>
      <c r="Z13" s="422"/>
      <c r="AA13" s="422"/>
      <c r="AB13" s="423"/>
      <c r="AC13" s="100"/>
      <c r="AD13" s="200" t="s">
        <v>40</v>
      </c>
      <c r="AE13" s="201"/>
      <c r="AF13" s="202"/>
      <c r="AG13" s="194">
        <f>'フットサル大会登録票 (サンプル)'!AP13</f>
        <v>7</v>
      </c>
      <c r="AH13" s="195" t="str">
        <f>'フットサル大会登録票 (サンプル)'!AQ13</f>
        <v>FP/GK</v>
      </c>
      <c r="AI13" s="196" t="str">
        <f>'フットサル大会登録票 (サンプル)'!AR13</f>
        <v>目黒</v>
      </c>
      <c r="AJ13" s="197" t="str">
        <f>'フットサル大会登録票 (サンプル)'!AS13</f>
        <v>拓也</v>
      </c>
      <c r="AK13" s="196" t="str">
        <f>'フットサル大会登録票 (サンプル)'!AT13</f>
        <v>メグロ</v>
      </c>
      <c r="AL13" s="198" t="str">
        <f>'フットサル大会登録票 (サンプル)'!AU13</f>
        <v>タクヤ</v>
      </c>
      <c r="AM13" s="199">
        <f>'フットサル大会登録票 (サンプル)'!AV13</f>
        <v>0</v>
      </c>
      <c r="AN13" s="91"/>
      <c r="AO13" s="376" t="s">
        <v>135</v>
      </c>
      <c r="AP13" s="376"/>
      <c r="AQ13" s="376"/>
      <c r="AR13" s="376"/>
      <c r="AS13" s="376"/>
      <c r="AT13" s="376"/>
      <c r="AU13" s="376"/>
      <c r="AV13" s="17">
        <v>6</v>
      </c>
      <c r="AW13" s="3"/>
      <c r="AX13" s="7"/>
      <c r="AY13" s="7"/>
      <c r="GD13" s="4"/>
      <c r="GE13" s="4"/>
      <c r="HZ13" s="4" t="e">
        <f>TRIM(#REF!)&amp;"　"&amp;TRIM(#REF!)</f>
        <v>#REF!</v>
      </c>
      <c r="IA13" s="4" t="e">
        <f>ASC(TRIM(#REF!)&amp;" "&amp;TRIM(#REF!))</f>
        <v>#REF!</v>
      </c>
      <c r="IB13" s="8">
        <f>IF(AN19="","",AN19)</f>
      </c>
      <c r="IC13" s="8" t="e">
        <f>IF(#REF!="","",#REF!)</f>
        <v>#REF!</v>
      </c>
    </row>
    <row r="14" spans="1:237" ht="36" customHeight="1" thickBot="1">
      <c r="A14" s="105"/>
      <c r="B14" s="106"/>
      <c r="C14" s="106"/>
      <c r="D14" s="106"/>
      <c r="E14" s="106"/>
      <c r="F14" s="106"/>
      <c r="G14" s="107"/>
      <c r="H14" s="387"/>
      <c r="I14" s="387"/>
      <c r="J14" s="387"/>
      <c r="K14" s="387" t="s">
        <v>1</v>
      </c>
      <c r="L14" s="388"/>
      <c r="M14" s="389" t="str">
        <f>'フットサル大会登録票 (サンプル)'!AB15</f>
        <v>黄</v>
      </c>
      <c r="N14" s="390"/>
      <c r="O14" s="390"/>
      <c r="P14" s="391"/>
      <c r="Q14" s="393" t="str">
        <f>'フットサル大会登録票 (サンプル)'!AF15</f>
        <v>黄</v>
      </c>
      <c r="R14" s="390"/>
      <c r="S14" s="390"/>
      <c r="T14" s="391"/>
      <c r="U14" s="393" t="str">
        <f>'フットサル大会登録票 (サンプル)'!AJ15</f>
        <v>黄</v>
      </c>
      <c r="V14" s="390"/>
      <c r="W14" s="390"/>
      <c r="X14" s="391"/>
      <c r="Y14" s="394"/>
      <c r="Z14" s="395"/>
      <c r="AA14" s="395"/>
      <c r="AB14" s="396"/>
      <c r="AC14" s="108"/>
      <c r="AD14" s="200"/>
      <c r="AE14" s="201" t="s">
        <v>41</v>
      </c>
      <c r="AF14" s="202"/>
      <c r="AG14" s="194">
        <f>'フットサル大会登録票 (サンプル)'!AP14</f>
        <v>8</v>
      </c>
      <c r="AH14" s="195" t="str">
        <f>'フットサル大会登録票 (サンプル)'!AQ14</f>
        <v>FP/GK</v>
      </c>
      <c r="AI14" s="196" t="str">
        <f>'フットサル大会登録票 (サンプル)'!AR14</f>
        <v>五反田</v>
      </c>
      <c r="AJ14" s="197" t="str">
        <f>'フットサル大会登録票 (サンプル)'!AS14</f>
        <v>健太郎</v>
      </c>
      <c r="AK14" s="196" t="str">
        <f>'フットサル大会登録票 (サンプル)'!AT14</f>
        <v>ゴタンダ</v>
      </c>
      <c r="AL14" s="198" t="str">
        <f>'フットサル大会登録票 (サンプル)'!AU14</f>
        <v>ケンタロウ</v>
      </c>
      <c r="AM14" s="199">
        <f>'フットサル大会登録票 (サンプル)'!AV14</f>
        <v>0</v>
      </c>
      <c r="AN14" s="91"/>
      <c r="AO14" s="376" t="s">
        <v>186</v>
      </c>
      <c r="AP14" s="376"/>
      <c r="AQ14" s="376"/>
      <c r="AR14" s="376"/>
      <c r="AS14" s="376"/>
      <c r="AT14" s="376"/>
      <c r="AU14" s="376"/>
      <c r="AV14" s="17">
        <v>7</v>
      </c>
      <c r="AW14" s="3"/>
      <c r="AX14" s="7"/>
      <c r="AY14" s="7"/>
      <c r="GD14" s="4"/>
      <c r="GE14" s="4"/>
      <c r="HZ14" s="4" t="e">
        <f>TRIM(#REF!)&amp;"　"&amp;TRIM(#REF!)</f>
        <v>#REF!</v>
      </c>
      <c r="IA14" s="4" t="e">
        <f>ASC(TRIM(#REF!)&amp;" "&amp;TRIM(#REF!))</f>
        <v>#REF!</v>
      </c>
      <c r="IB14" s="8">
        <f>IF(AN20="","",AN20)</f>
      </c>
      <c r="IC14" s="8" t="e">
        <f>IF(#REF!="","",#REF!)</f>
        <v>#REF!</v>
      </c>
    </row>
    <row r="15" spans="1:237" ht="36" customHeight="1" thickTop="1">
      <c r="A15" s="109"/>
      <c r="B15" s="109"/>
      <c r="C15" s="109"/>
      <c r="D15" s="109"/>
      <c r="E15" s="109"/>
      <c r="F15" s="109"/>
      <c r="G15" s="110"/>
      <c r="H15" s="111"/>
      <c r="I15" s="111"/>
      <c r="J15" s="111"/>
      <c r="K15" s="111"/>
      <c r="L15" s="111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  <c r="X15" s="113"/>
      <c r="Y15" s="113"/>
      <c r="Z15" s="113"/>
      <c r="AA15" s="113"/>
      <c r="AB15" s="113"/>
      <c r="AC15" s="114"/>
      <c r="AD15" s="200"/>
      <c r="AE15" s="201"/>
      <c r="AF15" s="202" t="s">
        <v>150</v>
      </c>
      <c r="AG15" s="194">
        <f>'フットサル大会登録票 (サンプル)'!AP15</f>
        <v>9</v>
      </c>
      <c r="AH15" s="195" t="str">
        <f>'フットサル大会登録票 (サンプル)'!AQ15</f>
        <v>FP/GK</v>
      </c>
      <c r="AI15" s="196" t="str">
        <f>'フットサル大会登録票 (サンプル)'!AR15</f>
        <v>大崎</v>
      </c>
      <c r="AJ15" s="197" t="str">
        <f>'フットサル大会登録票 (サンプル)'!AS15</f>
        <v>健二</v>
      </c>
      <c r="AK15" s="196" t="str">
        <f>'フットサル大会登録票 (サンプル)'!AT15</f>
        <v>オオサキ</v>
      </c>
      <c r="AL15" s="198" t="str">
        <f>'フットサル大会登録票 (サンプル)'!AU15</f>
        <v>ケンジ</v>
      </c>
      <c r="AM15" s="199">
        <f>'フットサル大会登録票 (サンプル)'!AV15</f>
        <v>0</v>
      </c>
      <c r="AN15" s="91"/>
      <c r="AO15" s="392" t="s">
        <v>182</v>
      </c>
      <c r="AP15" s="392"/>
      <c r="AQ15" s="392"/>
      <c r="AR15" s="392"/>
      <c r="AS15" s="392"/>
      <c r="AT15" s="392"/>
      <c r="AU15" s="392"/>
      <c r="AV15" s="17">
        <v>8</v>
      </c>
      <c r="AW15" s="3"/>
      <c r="AX15" s="7"/>
      <c r="AY15" s="7"/>
      <c r="GD15" s="4"/>
      <c r="GE15" s="4"/>
      <c r="HZ15" s="4" t="e">
        <f>TRIM(#REF!)&amp;"　"&amp;TRIM(#REF!)</f>
        <v>#REF!</v>
      </c>
      <c r="IA15" s="4" t="e">
        <f>ASC(TRIM(#REF!)&amp;" "&amp;TRIM(#REF!))</f>
        <v>#REF!</v>
      </c>
      <c r="IB15" s="8" t="e">
        <f>IF(#REF!="","",#REF!)</f>
        <v>#REF!</v>
      </c>
      <c r="IC15" s="8" t="e">
        <f>IF(#REF!="","",#REF!)</f>
        <v>#REF!</v>
      </c>
    </row>
    <row r="16" spans="1:237" ht="36" customHeight="1" thickBot="1">
      <c r="A16" s="401" t="s">
        <v>15</v>
      </c>
      <c r="B16" s="402"/>
      <c r="C16" s="402"/>
      <c r="D16" s="402"/>
      <c r="E16" s="402"/>
      <c r="F16" s="402"/>
      <c r="G16" s="178" t="s">
        <v>17</v>
      </c>
      <c r="H16" s="374" t="s">
        <v>33</v>
      </c>
      <c r="I16" s="374"/>
      <c r="J16" s="374"/>
      <c r="K16" s="374"/>
      <c r="L16" s="374"/>
      <c r="M16" s="373" t="s">
        <v>34</v>
      </c>
      <c r="N16" s="374"/>
      <c r="O16" s="374"/>
      <c r="P16" s="374"/>
      <c r="Q16" s="374"/>
      <c r="R16" s="374"/>
      <c r="S16" s="374"/>
      <c r="T16" s="375"/>
      <c r="U16" s="373" t="s">
        <v>4</v>
      </c>
      <c r="V16" s="374"/>
      <c r="W16" s="374"/>
      <c r="X16" s="374"/>
      <c r="Y16" s="374"/>
      <c r="Z16" s="374"/>
      <c r="AA16" s="375"/>
      <c r="AB16" s="116"/>
      <c r="AC16" s="114"/>
      <c r="AD16" s="200"/>
      <c r="AE16" s="201" t="s">
        <v>41</v>
      </c>
      <c r="AF16" s="202"/>
      <c r="AG16" s="194">
        <f>'フットサル大会登録票 (サンプル)'!AP16</f>
        <v>10</v>
      </c>
      <c r="AH16" s="195" t="str">
        <f>'フットサル大会登録票 (サンプル)'!AQ16</f>
        <v>FP/GK</v>
      </c>
      <c r="AI16" s="196" t="str">
        <f>'フットサル大会登録票 (サンプル)'!AR16</f>
        <v>品川</v>
      </c>
      <c r="AJ16" s="197" t="str">
        <f>'フットサル大会登録票 (サンプル)'!AS16</f>
        <v>卓郎</v>
      </c>
      <c r="AK16" s="196" t="str">
        <f>'フットサル大会登録票 (サンプル)'!AT16</f>
        <v>シナガワ</v>
      </c>
      <c r="AL16" s="198" t="str">
        <f>'フットサル大会登録票 (サンプル)'!AU16</f>
        <v>タクロウ</v>
      </c>
      <c r="AM16" s="199">
        <f>'フットサル大会登録票 (サンプル)'!AV16</f>
        <v>0</v>
      </c>
      <c r="AN16" s="91"/>
      <c r="AO16" s="376" t="s">
        <v>181</v>
      </c>
      <c r="AP16" s="376"/>
      <c r="AQ16" s="376"/>
      <c r="AR16" s="376"/>
      <c r="AS16" s="376"/>
      <c r="AT16" s="376"/>
      <c r="AU16" s="376"/>
      <c r="AV16" s="17">
        <v>9</v>
      </c>
      <c r="AW16" s="3"/>
      <c r="AX16" s="7"/>
      <c r="AY16" s="7"/>
      <c r="GD16" s="4"/>
      <c r="GE16" s="4"/>
      <c r="HZ16" s="4" t="e">
        <f>TRIM(#REF!)&amp;"　"&amp;TRIM(#REF!)</f>
        <v>#REF!</v>
      </c>
      <c r="IA16" s="4" t="e">
        <f>ASC(TRIM(#REF!)&amp;" "&amp;TRIM(#REF!))</f>
        <v>#REF!</v>
      </c>
      <c r="IB16" s="8">
        <f>IF(AN21="","",AN21)</f>
      </c>
      <c r="IC16" s="8" t="e">
        <f>IF(#REF!="","",#REF!)</f>
        <v>#REF!</v>
      </c>
    </row>
    <row r="17" spans="1:237" ht="36" customHeight="1" thickTop="1">
      <c r="A17" s="403"/>
      <c r="B17" s="404"/>
      <c r="C17" s="404"/>
      <c r="D17" s="404"/>
      <c r="E17" s="404"/>
      <c r="F17" s="404"/>
      <c r="G17" s="179" t="s">
        <v>26</v>
      </c>
      <c r="H17" s="378" t="str">
        <f>'フットサル大会登録票 (サンプル)'!B18</f>
        <v>監督</v>
      </c>
      <c r="I17" s="378"/>
      <c r="J17" s="378"/>
      <c r="K17" s="378"/>
      <c r="L17" s="378"/>
      <c r="M17" s="377" t="str">
        <f>'フットサル大会登録票 (サンプル)'!K18</f>
        <v>中野　武史</v>
      </c>
      <c r="N17" s="378"/>
      <c r="O17" s="378"/>
      <c r="P17" s="378"/>
      <c r="Q17" s="378"/>
      <c r="R17" s="378">
        <f>'フットサル大会登録票 (サンプル)'!L18</f>
        <v>0</v>
      </c>
      <c r="S17" s="378"/>
      <c r="T17" s="379"/>
      <c r="U17" s="380" t="str">
        <f>'フットサル大会登録票 (サンプル)'!V18</f>
        <v>ナカノ　タケシ</v>
      </c>
      <c r="V17" s="381"/>
      <c r="W17" s="381"/>
      <c r="X17" s="381"/>
      <c r="Y17" s="381"/>
      <c r="Z17" s="381">
        <f>'フットサル大会登録票 (サンプル)'!T18</f>
        <v>0</v>
      </c>
      <c r="AA17" s="382"/>
      <c r="AB17" s="116"/>
      <c r="AC17" s="108"/>
      <c r="AD17" s="200"/>
      <c r="AE17" s="201" t="s">
        <v>41</v>
      </c>
      <c r="AF17" s="202"/>
      <c r="AG17" s="194">
        <f>'フットサル大会登録票 (サンプル)'!AP17</f>
        <v>11</v>
      </c>
      <c r="AH17" s="195" t="str">
        <f>'フットサル大会登録票 (サンプル)'!AQ17</f>
        <v>FP/GK</v>
      </c>
      <c r="AI17" s="196" t="str">
        <f>'フットサル大会登録票 (サンプル)'!AR17</f>
        <v>田町</v>
      </c>
      <c r="AJ17" s="197" t="str">
        <f>'フットサル大会登録票 (サンプル)'!AS17</f>
        <v>幸司</v>
      </c>
      <c r="AK17" s="196" t="str">
        <f>'フットサル大会登録票 (サンプル)'!AT17</f>
        <v>タマチ</v>
      </c>
      <c r="AL17" s="198" t="str">
        <f>'フットサル大会登録票 (サンプル)'!AU17</f>
        <v>コウジ</v>
      </c>
      <c r="AM17" s="199">
        <f>'フットサル大会登録票 (サンプル)'!AV17</f>
        <v>0</v>
      </c>
      <c r="AN17" s="91"/>
      <c r="AO17" s="383" t="s">
        <v>185</v>
      </c>
      <c r="AP17" s="383"/>
      <c r="AQ17" s="383"/>
      <c r="AR17" s="383"/>
      <c r="AS17" s="383"/>
      <c r="AT17" s="383"/>
      <c r="AU17" s="383"/>
      <c r="AV17" s="17">
        <v>10</v>
      </c>
      <c r="AW17" s="3"/>
      <c r="AX17" s="7"/>
      <c r="AY17" s="7"/>
      <c r="GD17" s="4"/>
      <c r="GE17" s="4"/>
      <c r="HZ17" s="4" t="e">
        <f>TRIM(#REF!)&amp;"　"&amp;TRIM(#REF!)</f>
        <v>#REF!</v>
      </c>
      <c r="IA17" s="4" t="e">
        <f>ASC(TRIM(#REF!)&amp;" "&amp;TRIM(#REF!))</f>
        <v>#REF!</v>
      </c>
      <c r="IB17" s="8">
        <f>IF(AN22="","",AN22)</f>
      </c>
      <c r="IC17" s="8" t="e">
        <f>IF(#REF!="","",#REF!)</f>
        <v>#REF!</v>
      </c>
    </row>
    <row r="18" spans="1:237" ht="36" customHeight="1">
      <c r="A18" s="403"/>
      <c r="B18" s="404"/>
      <c r="C18" s="404"/>
      <c r="D18" s="404"/>
      <c r="E18" s="404"/>
      <c r="F18" s="404"/>
      <c r="G18" s="180" t="s">
        <v>26</v>
      </c>
      <c r="H18" s="397" t="str">
        <f>'フットサル大会登録票 (サンプル)'!B19</f>
        <v>トレーナー</v>
      </c>
      <c r="I18" s="397"/>
      <c r="J18" s="397"/>
      <c r="K18" s="397"/>
      <c r="L18" s="397"/>
      <c r="M18" s="398" t="str">
        <f>'フットサル大会登録票 (サンプル)'!K19</f>
        <v>東京　明日</v>
      </c>
      <c r="N18" s="397"/>
      <c r="O18" s="397"/>
      <c r="P18" s="397"/>
      <c r="Q18" s="397"/>
      <c r="R18" s="397">
        <f>'フットサル大会登録票 (サンプル)'!L19</f>
        <v>0</v>
      </c>
      <c r="S18" s="397"/>
      <c r="T18" s="399"/>
      <c r="U18" s="384" t="str">
        <f>'フットサル大会登録票 (サンプル)'!V19</f>
        <v>トウキョウ　ミライ</v>
      </c>
      <c r="V18" s="385"/>
      <c r="W18" s="385"/>
      <c r="X18" s="385"/>
      <c r="Y18" s="385"/>
      <c r="Z18" s="385">
        <f>'フットサル大会登録票 (サンプル)'!T19</f>
        <v>0</v>
      </c>
      <c r="AA18" s="386"/>
      <c r="AB18" s="116"/>
      <c r="AC18" s="100"/>
      <c r="AD18" s="200"/>
      <c r="AE18" s="201" t="s">
        <v>41</v>
      </c>
      <c r="AF18" s="202"/>
      <c r="AG18" s="194">
        <f>'フットサル大会登録票 (サンプル)'!AP18</f>
        <v>12</v>
      </c>
      <c r="AH18" s="195" t="str">
        <f>'フットサル大会登録票 (サンプル)'!AQ18</f>
        <v>FP/GK</v>
      </c>
      <c r="AI18" s="196" t="str">
        <f>'フットサル大会登録票 (サンプル)'!AR18</f>
        <v>浜松町</v>
      </c>
      <c r="AJ18" s="197" t="str">
        <f>'フットサル大会登録票 (サンプル)'!AS18</f>
        <v>康二</v>
      </c>
      <c r="AK18" s="196" t="str">
        <f>'フットサル大会登録票 (サンプル)'!AT18</f>
        <v>ハママツチョウ</v>
      </c>
      <c r="AL18" s="198" t="str">
        <f>'フットサル大会登録票 (サンプル)'!AU18</f>
        <v>コウジ</v>
      </c>
      <c r="AM18" s="199">
        <f>'フットサル大会登録票 (サンプル)'!AV18</f>
        <v>0</v>
      </c>
      <c r="AN18" s="91"/>
      <c r="AO18" s="383"/>
      <c r="AP18" s="383"/>
      <c r="AQ18" s="383"/>
      <c r="AR18" s="383"/>
      <c r="AS18" s="383"/>
      <c r="AT18" s="383"/>
      <c r="AU18" s="383"/>
      <c r="AV18" s="17">
        <v>11</v>
      </c>
      <c r="AW18" s="3"/>
      <c r="AX18" s="7"/>
      <c r="AY18" s="7"/>
      <c r="GD18" s="4"/>
      <c r="GE18" s="4"/>
      <c r="HZ18" s="4" t="e">
        <f>TRIM(#REF!)&amp;"　"&amp;TRIM(#REF!)</f>
        <v>#REF!</v>
      </c>
      <c r="IA18" s="4" t="e">
        <f>ASC(TRIM(#REF!)&amp;" "&amp;TRIM(#REF!))</f>
        <v>#REF!</v>
      </c>
      <c r="IB18" s="8" t="e">
        <f>IF(#REF!="","",#REF!)</f>
        <v>#REF!</v>
      </c>
      <c r="IC18" s="8" t="e">
        <f>IF(#REF!="","",#REF!)</f>
        <v>#REF!</v>
      </c>
    </row>
    <row r="19" spans="1:237" ht="36" customHeight="1">
      <c r="A19" s="403"/>
      <c r="B19" s="404"/>
      <c r="C19" s="404"/>
      <c r="D19" s="404"/>
      <c r="E19" s="404"/>
      <c r="F19" s="404"/>
      <c r="G19" s="180"/>
      <c r="H19" s="397">
        <f>'フットサル大会登録票 (サンプル)'!B20</f>
        <v>0</v>
      </c>
      <c r="I19" s="397"/>
      <c r="J19" s="397"/>
      <c r="K19" s="397"/>
      <c r="L19" s="397"/>
      <c r="M19" s="398">
        <f>'フットサル大会登録票 (サンプル)'!K20</f>
        <v>0</v>
      </c>
      <c r="N19" s="397"/>
      <c r="O19" s="397"/>
      <c r="P19" s="397"/>
      <c r="Q19" s="397"/>
      <c r="R19" s="397">
        <f>'フットサル大会登録票 (サンプル)'!L20</f>
        <v>0</v>
      </c>
      <c r="S19" s="397"/>
      <c r="T19" s="399"/>
      <c r="U19" s="384">
        <f>'フットサル大会登録票 (サンプル)'!V20</f>
        <v>0</v>
      </c>
      <c r="V19" s="385"/>
      <c r="W19" s="385"/>
      <c r="X19" s="385"/>
      <c r="Y19" s="385"/>
      <c r="Z19" s="385">
        <f>'フットサル大会登録票 (サンプル)'!T20</f>
        <v>0</v>
      </c>
      <c r="AA19" s="386"/>
      <c r="AB19" s="116"/>
      <c r="AC19" s="100"/>
      <c r="AD19" s="200"/>
      <c r="AE19" s="201"/>
      <c r="AF19" s="202" t="s">
        <v>150</v>
      </c>
      <c r="AG19" s="194">
        <f>'フットサル大会登録票 (サンプル)'!AP19</f>
        <v>13</v>
      </c>
      <c r="AH19" s="195" t="str">
        <f>'フットサル大会登録票 (サンプル)'!AQ19</f>
        <v>FP/GK</v>
      </c>
      <c r="AI19" s="196" t="str">
        <f>'フットサル大会登録票 (サンプル)'!AR19</f>
        <v>新橋</v>
      </c>
      <c r="AJ19" s="197" t="str">
        <f>'フットサル大会登録票 (サンプル)'!AS19</f>
        <v>浩</v>
      </c>
      <c r="AK19" s="196" t="str">
        <f>'フットサル大会登録票 (サンプル)'!AT19</f>
        <v>シンバシ</v>
      </c>
      <c r="AL19" s="198" t="str">
        <f>'フットサル大会登録票 (サンプル)'!AU19</f>
        <v>ヒロシ</v>
      </c>
      <c r="AM19" s="199">
        <f>'フットサル大会登録票 (サンプル)'!AV19</f>
        <v>0</v>
      </c>
      <c r="AN19" s="91"/>
      <c r="AO19" s="119"/>
      <c r="AP19" s="120"/>
      <c r="AQ19" s="120"/>
      <c r="AR19" s="189"/>
      <c r="AS19" s="189"/>
      <c r="AT19" s="189"/>
      <c r="AU19" s="189"/>
      <c r="AV19" s="17">
        <v>12</v>
      </c>
      <c r="AW19" s="3"/>
      <c r="AX19" s="7"/>
      <c r="AY19" s="7"/>
      <c r="GD19" s="4"/>
      <c r="GE19" s="4"/>
      <c r="HZ19" s="4" t="e">
        <f>TRIM(#REF!)&amp;"　"&amp;TRIM(#REF!)</f>
        <v>#REF!</v>
      </c>
      <c r="IA19" s="4" t="e">
        <f>ASC(TRIM(#REF!)&amp;" "&amp;TRIM(#REF!))</f>
        <v>#REF!</v>
      </c>
      <c r="IB19" s="8">
        <f>IF(AN23="","",AN23)</f>
      </c>
      <c r="IC19" s="8" t="e">
        <f>IF(#REF!="","",#REF!)</f>
        <v>#REF!</v>
      </c>
    </row>
    <row r="20" spans="1:237" ht="36" customHeight="1">
      <c r="A20" s="403"/>
      <c r="B20" s="404"/>
      <c r="C20" s="404"/>
      <c r="D20" s="404"/>
      <c r="E20" s="404"/>
      <c r="F20" s="404"/>
      <c r="G20" s="213"/>
      <c r="H20" s="362">
        <f>'フットサル大会登録票 (サンプル)'!B21</f>
        <v>0</v>
      </c>
      <c r="I20" s="362"/>
      <c r="J20" s="362"/>
      <c r="K20" s="362"/>
      <c r="L20" s="362"/>
      <c r="M20" s="361">
        <f>'フットサル大会登録票 (サンプル)'!K21</f>
        <v>0</v>
      </c>
      <c r="N20" s="362"/>
      <c r="O20" s="362"/>
      <c r="P20" s="362"/>
      <c r="Q20" s="362"/>
      <c r="R20" s="362">
        <f>'フットサル大会登録票 (サンプル)'!L21</f>
        <v>0</v>
      </c>
      <c r="S20" s="362"/>
      <c r="T20" s="363"/>
      <c r="U20" s="364">
        <f>'フットサル大会登録票 (サンプル)'!V21</f>
        <v>0</v>
      </c>
      <c r="V20" s="365"/>
      <c r="W20" s="365"/>
      <c r="X20" s="365"/>
      <c r="Y20" s="365"/>
      <c r="Z20" s="365">
        <f>'フットサル大会登録票 (サンプル)'!T21</f>
        <v>0</v>
      </c>
      <c r="AA20" s="366"/>
      <c r="AB20" s="68"/>
      <c r="AC20" s="100"/>
      <c r="AD20" s="200"/>
      <c r="AE20" s="201"/>
      <c r="AF20" s="202" t="s">
        <v>150</v>
      </c>
      <c r="AG20" s="194">
        <f>'フットサル大会登録票 (サンプル)'!AP20</f>
        <v>14</v>
      </c>
      <c r="AH20" s="195" t="str">
        <f>'フットサル大会登録票 (サンプル)'!AQ20</f>
        <v>FP/GK</v>
      </c>
      <c r="AI20" s="196" t="str">
        <f>'フットサル大会登録票 (サンプル)'!AR20</f>
        <v>有楽町</v>
      </c>
      <c r="AJ20" s="197" t="str">
        <f>'フットサル大会登録票 (サンプル)'!AS20</f>
        <v>健</v>
      </c>
      <c r="AK20" s="196" t="str">
        <f>'フットサル大会登録票 (サンプル)'!AT20</f>
        <v>ユウラクチョウ</v>
      </c>
      <c r="AL20" s="198" t="str">
        <f>'フットサル大会登録票 (サンプル)'!AU20</f>
        <v>ケン</v>
      </c>
      <c r="AM20" s="199">
        <f>'フットサル大会登録票 (サンプル)'!AV20</f>
        <v>0</v>
      </c>
      <c r="AN20" s="91"/>
      <c r="AO20" s="120"/>
      <c r="AP20" s="120"/>
      <c r="AQ20" s="120"/>
      <c r="AR20" s="189"/>
      <c r="AS20" s="189"/>
      <c r="AT20" s="189"/>
      <c r="AU20" s="189"/>
      <c r="AV20" s="17">
        <v>13</v>
      </c>
      <c r="AW20" s="3"/>
      <c r="AX20" s="7"/>
      <c r="AY20" s="7"/>
      <c r="GD20" s="4"/>
      <c r="GE20" s="4"/>
      <c r="HZ20" s="4" t="e">
        <f>TRIM(#REF!)&amp;"　"&amp;TRIM(#REF!)</f>
        <v>#REF!</v>
      </c>
      <c r="IA20" s="4" t="e">
        <f>ASC(TRIM(#REF!)&amp;" "&amp;TRIM(#REF!))</f>
        <v>#REF!</v>
      </c>
      <c r="IB20" s="8" t="e">
        <f>IF(#REF!="","",#REF!)</f>
        <v>#REF!</v>
      </c>
      <c r="IC20" s="8" t="e">
        <f>IF(#REF!="","",#REF!)</f>
        <v>#REF!</v>
      </c>
    </row>
    <row r="21" spans="1:237" ht="36" customHeight="1">
      <c r="A21" s="403"/>
      <c r="B21" s="404"/>
      <c r="C21" s="404"/>
      <c r="D21" s="404"/>
      <c r="E21" s="404"/>
      <c r="F21" s="404"/>
      <c r="G21" s="214"/>
      <c r="H21" s="362">
        <f>'フットサル大会登録票 (サンプル)'!B22</f>
        <v>0</v>
      </c>
      <c r="I21" s="362"/>
      <c r="J21" s="362"/>
      <c r="K21" s="362"/>
      <c r="L21" s="362"/>
      <c r="M21" s="361">
        <f>'フットサル大会登録票 (サンプル)'!K22</f>
        <v>0</v>
      </c>
      <c r="N21" s="362"/>
      <c r="O21" s="362"/>
      <c r="P21" s="362"/>
      <c r="Q21" s="362"/>
      <c r="R21" s="362">
        <f>'フットサル大会登録票 (サンプル)'!L22</f>
        <v>0</v>
      </c>
      <c r="S21" s="362"/>
      <c r="T21" s="363"/>
      <c r="U21" s="364">
        <f>'フットサル大会登録票 (サンプル)'!V22</f>
        <v>0</v>
      </c>
      <c r="V21" s="365"/>
      <c r="W21" s="365"/>
      <c r="X21" s="365"/>
      <c r="Y21" s="365"/>
      <c r="Z21" s="365">
        <f>'フットサル大会登録票 (サンプル)'!T22</f>
        <v>0</v>
      </c>
      <c r="AA21" s="366"/>
      <c r="AB21" s="68"/>
      <c r="AC21" s="100"/>
      <c r="AD21" s="200"/>
      <c r="AE21" s="201"/>
      <c r="AF21" s="202" t="s">
        <v>150</v>
      </c>
      <c r="AG21" s="194">
        <f>'フットサル大会登録票 (サンプル)'!AP21</f>
        <v>15</v>
      </c>
      <c r="AH21" s="195" t="str">
        <f>'フットサル大会登録票 (サンプル)'!AQ21</f>
        <v>FP/GK</v>
      </c>
      <c r="AI21" s="196" t="str">
        <f>'フットサル大会登録票 (サンプル)'!AR21</f>
        <v>カルロス</v>
      </c>
      <c r="AJ21" s="197" t="str">
        <f>'フットサル大会登録票 (サンプル)'!AS21</f>
        <v>ロベルト</v>
      </c>
      <c r="AK21" s="196" t="str">
        <f>'フットサル大会登録票 (サンプル)'!AT21</f>
        <v>カルロス</v>
      </c>
      <c r="AL21" s="198" t="str">
        <f>'フットサル大会登録票 (サンプル)'!AU21</f>
        <v>ロベルト</v>
      </c>
      <c r="AM21" s="203" t="str">
        <f>'フットサル大会登録票 (サンプル)'!AV21</f>
        <v>○</v>
      </c>
      <c r="AN21" s="91"/>
      <c r="AO21" s="120"/>
      <c r="AP21" s="120"/>
      <c r="AQ21" s="120"/>
      <c r="AR21" s="189"/>
      <c r="AS21" s="189"/>
      <c r="AT21" s="189"/>
      <c r="AU21" s="189"/>
      <c r="AV21" s="17">
        <v>14</v>
      </c>
      <c r="AW21" s="3"/>
      <c r="AX21" s="7"/>
      <c r="AY21" s="7"/>
      <c r="GD21" s="4"/>
      <c r="GE21" s="4"/>
      <c r="IB21" s="8"/>
      <c r="IC21" s="8"/>
    </row>
    <row r="22" spans="1:237" ht="36" customHeight="1">
      <c r="A22" s="403"/>
      <c r="B22" s="404"/>
      <c r="C22" s="404"/>
      <c r="D22" s="404"/>
      <c r="E22" s="404"/>
      <c r="F22" s="404"/>
      <c r="G22" s="213"/>
      <c r="H22" s="362">
        <f>'フットサル大会登録票 (サンプル)'!B23</f>
        <v>0</v>
      </c>
      <c r="I22" s="362"/>
      <c r="J22" s="362"/>
      <c r="K22" s="362"/>
      <c r="L22" s="362"/>
      <c r="M22" s="361">
        <f>'フットサル大会登録票 (サンプル)'!K23</f>
        <v>0</v>
      </c>
      <c r="N22" s="362"/>
      <c r="O22" s="362"/>
      <c r="P22" s="362"/>
      <c r="Q22" s="362"/>
      <c r="R22" s="362">
        <f>'フットサル大会登録票 (サンプル)'!L23</f>
        <v>0</v>
      </c>
      <c r="S22" s="362"/>
      <c r="T22" s="363"/>
      <c r="U22" s="364">
        <f>'フットサル大会登録票 (サンプル)'!V23</f>
        <v>0</v>
      </c>
      <c r="V22" s="365"/>
      <c r="W22" s="365"/>
      <c r="X22" s="365"/>
      <c r="Y22" s="365"/>
      <c r="Z22" s="365">
        <f>'フットサル大会登録票 (サンプル)'!T23</f>
        <v>0</v>
      </c>
      <c r="AA22" s="366"/>
      <c r="AB22" s="68"/>
      <c r="AC22" s="70"/>
      <c r="AD22" s="215"/>
      <c r="AE22" s="216"/>
      <c r="AF22" s="217"/>
      <c r="AG22" s="218">
        <f>'フットサル大会登録票 (サンプル)'!AP22</f>
        <v>0</v>
      </c>
      <c r="AH22" s="219" t="str">
        <f>'フットサル大会登録票 (サンプル)'!AQ22</f>
        <v>FP/GK</v>
      </c>
      <c r="AI22" s="220">
        <f>'フットサル大会登録票 (サンプル)'!AR22</f>
        <v>0</v>
      </c>
      <c r="AJ22" s="221">
        <f>'フットサル大会登録票 (サンプル)'!AS22</f>
        <v>0</v>
      </c>
      <c r="AK22" s="220">
        <f>'フットサル大会登録票 (サンプル)'!AT22</f>
        <v>0</v>
      </c>
      <c r="AL22" s="222">
        <f>'フットサル大会登録票 (サンプル)'!AU22</f>
        <v>0</v>
      </c>
      <c r="AM22" s="223">
        <f>'フットサル大会登録票 (サンプル)'!AV22</f>
        <v>0</v>
      </c>
      <c r="AN22" s="91"/>
      <c r="AO22" s="123"/>
      <c r="AP22" s="70"/>
      <c r="AQ22" s="70"/>
      <c r="AR22" s="189"/>
      <c r="AS22" s="189"/>
      <c r="AT22" s="189"/>
      <c r="AU22" s="189"/>
      <c r="AV22" s="17">
        <v>15</v>
      </c>
      <c r="GD22" s="4"/>
      <c r="GE22" s="4"/>
      <c r="IB22" s="8"/>
      <c r="IC22" s="8"/>
    </row>
    <row r="23" spans="1:237" ht="36" customHeight="1">
      <c r="A23" s="403"/>
      <c r="B23" s="404"/>
      <c r="C23" s="404"/>
      <c r="D23" s="404"/>
      <c r="E23" s="404"/>
      <c r="F23" s="404"/>
      <c r="G23" s="213"/>
      <c r="H23" s="362">
        <f>'フットサル大会登録票 (サンプル)'!B24</f>
        <v>0</v>
      </c>
      <c r="I23" s="362"/>
      <c r="J23" s="362"/>
      <c r="K23" s="362"/>
      <c r="L23" s="362"/>
      <c r="M23" s="361">
        <f>'フットサル大会登録票 (サンプル)'!K24</f>
        <v>0</v>
      </c>
      <c r="N23" s="362"/>
      <c r="O23" s="362"/>
      <c r="P23" s="362"/>
      <c r="Q23" s="362"/>
      <c r="R23" s="362">
        <f>'フットサル大会登録票 (サンプル)'!L24</f>
        <v>0</v>
      </c>
      <c r="S23" s="362"/>
      <c r="T23" s="363"/>
      <c r="U23" s="364">
        <f>'フットサル大会登録票 (サンプル)'!V24</f>
        <v>0</v>
      </c>
      <c r="V23" s="365"/>
      <c r="W23" s="365"/>
      <c r="X23" s="365"/>
      <c r="Y23" s="365"/>
      <c r="Z23" s="365">
        <f>'フットサル大会登録票 (サンプル)'!T24</f>
        <v>0</v>
      </c>
      <c r="AA23" s="366"/>
      <c r="AB23" s="68"/>
      <c r="AC23" s="70"/>
      <c r="AD23" s="215"/>
      <c r="AE23" s="216"/>
      <c r="AF23" s="217"/>
      <c r="AG23" s="218">
        <f>'フットサル大会登録票 (サンプル)'!AP23</f>
        <v>0</v>
      </c>
      <c r="AH23" s="219" t="str">
        <f>'フットサル大会登録票 (サンプル)'!AQ23</f>
        <v>FP/GK</v>
      </c>
      <c r="AI23" s="220">
        <f>'フットサル大会登録票 (サンプル)'!AR23</f>
        <v>0</v>
      </c>
      <c r="AJ23" s="221">
        <f>'フットサル大会登録票 (サンプル)'!AS23</f>
        <v>0</v>
      </c>
      <c r="AK23" s="220">
        <f>'フットサル大会登録票 (サンプル)'!AT23</f>
        <v>0</v>
      </c>
      <c r="AL23" s="222">
        <f>'フットサル大会登録票 (サンプル)'!AU23</f>
        <v>0</v>
      </c>
      <c r="AM23" s="223">
        <f>'フットサル大会登録票 (サンプル)'!AV23</f>
        <v>0</v>
      </c>
      <c r="AN23" s="70"/>
      <c r="AO23" s="123"/>
      <c r="AP23" s="70"/>
      <c r="AQ23" s="70"/>
      <c r="AR23" s="93"/>
      <c r="AS23" s="93"/>
      <c r="AT23" s="93"/>
      <c r="AU23" s="20"/>
      <c r="AV23" s="17">
        <v>16</v>
      </c>
      <c r="GD23" s="4"/>
      <c r="GE23" s="4"/>
      <c r="IB23" s="8"/>
      <c r="IC23" s="8"/>
    </row>
    <row r="24" spans="1:237" ht="36" customHeight="1">
      <c r="A24" s="405"/>
      <c r="B24" s="406"/>
      <c r="C24" s="406"/>
      <c r="D24" s="406"/>
      <c r="E24" s="406"/>
      <c r="F24" s="406"/>
      <c r="G24" s="213"/>
      <c r="H24" s="362">
        <f>'フットサル大会登録票 (サンプル)'!B25</f>
        <v>0</v>
      </c>
      <c r="I24" s="362"/>
      <c r="J24" s="362"/>
      <c r="K24" s="362"/>
      <c r="L24" s="362"/>
      <c r="M24" s="361">
        <f>'フットサル大会登録票 (サンプル)'!K25</f>
        <v>0</v>
      </c>
      <c r="N24" s="362"/>
      <c r="O24" s="362"/>
      <c r="P24" s="362"/>
      <c r="Q24" s="362"/>
      <c r="R24" s="362">
        <f>'フットサル大会登録票 (サンプル)'!L25</f>
        <v>0</v>
      </c>
      <c r="S24" s="362"/>
      <c r="T24" s="363"/>
      <c r="U24" s="364">
        <f>'フットサル大会登録票 (サンプル)'!V25</f>
        <v>0</v>
      </c>
      <c r="V24" s="365"/>
      <c r="W24" s="365"/>
      <c r="X24" s="365"/>
      <c r="Y24" s="365"/>
      <c r="Z24" s="365">
        <f>'フットサル大会登録票 (サンプル)'!T25</f>
        <v>0</v>
      </c>
      <c r="AA24" s="366"/>
      <c r="AB24" s="68"/>
      <c r="AC24" s="21"/>
      <c r="AD24" s="215"/>
      <c r="AE24" s="216"/>
      <c r="AF24" s="217"/>
      <c r="AG24" s="218">
        <f>'フットサル大会登録票 (サンプル)'!AP24</f>
        <v>0</v>
      </c>
      <c r="AH24" s="219" t="str">
        <f>'フットサル大会登録票 (サンプル)'!AQ24</f>
        <v>FP/GK</v>
      </c>
      <c r="AI24" s="220">
        <f>'フットサル大会登録票 (サンプル)'!AR24</f>
        <v>0</v>
      </c>
      <c r="AJ24" s="221">
        <f>'フットサル大会登録票 (サンプル)'!AS24</f>
        <v>0</v>
      </c>
      <c r="AK24" s="220">
        <f>'フットサル大会登録票 (サンプル)'!AT24</f>
        <v>0</v>
      </c>
      <c r="AL24" s="222">
        <f>'フットサル大会登録票 (サンプル)'!AU24</f>
        <v>0</v>
      </c>
      <c r="AM24" s="223">
        <f>'フットサル大会登録票 (サンプル)'!AV24</f>
        <v>0</v>
      </c>
      <c r="AN24" s="131"/>
      <c r="AO24" s="132"/>
      <c r="AP24" s="133"/>
      <c r="AQ24" s="134"/>
      <c r="AR24" s="70"/>
      <c r="AS24" s="70"/>
      <c r="AT24" s="70"/>
      <c r="AU24" s="70"/>
      <c r="AV24" s="17">
        <v>17</v>
      </c>
      <c r="GD24" s="4"/>
      <c r="GE24" s="4"/>
      <c r="IB24" s="8"/>
      <c r="IC24" s="8"/>
    </row>
    <row r="25" spans="1:238" ht="36" customHeight="1" thickBot="1">
      <c r="A25" s="126"/>
      <c r="B25" s="400" t="s">
        <v>25</v>
      </c>
      <c r="C25" s="400"/>
      <c r="D25" s="400"/>
      <c r="E25" s="400"/>
      <c r="F25" s="400"/>
      <c r="G25" s="400"/>
      <c r="H25" s="400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2"/>
      <c r="AC25" s="122"/>
      <c r="AD25" s="215"/>
      <c r="AE25" s="216"/>
      <c r="AF25" s="217"/>
      <c r="AG25" s="218">
        <f>'フットサル大会登録票 (サンプル)'!AP25</f>
        <v>0</v>
      </c>
      <c r="AH25" s="219" t="str">
        <f>'フットサル大会登録票 (サンプル)'!AQ25</f>
        <v>FP/GK</v>
      </c>
      <c r="AI25" s="220">
        <f>'フットサル大会登録票 (サンプル)'!AR25</f>
        <v>0</v>
      </c>
      <c r="AJ25" s="221">
        <f>'フットサル大会登録票 (サンプル)'!AS25</f>
        <v>0</v>
      </c>
      <c r="AK25" s="220">
        <f>'フットサル大会登録票 (サンプル)'!AT25</f>
        <v>0</v>
      </c>
      <c r="AL25" s="222">
        <f>'フットサル大会登録票 (サンプル)'!AU25</f>
        <v>0</v>
      </c>
      <c r="AM25" s="223">
        <f>'フットサル大会登録票 (サンプル)'!AV25</f>
        <v>0</v>
      </c>
      <c r="AN25" s="68"/>
      <c r="AO25" s="136" t="s">
        <v>16</v>
      </c>
      <c r="AP25" s="68"/>
      <c r="AQ25" s="68"/>
      <c r="AR25" s="70"/>
      <c r="AS25" s="70"/>
      <c r="AT25" s="70"/>
      <c r="AU25" s="70"/>
      <c r="AV25" s="17">
        <v>18</v>
      </c>
      <c r="IC25" s="8"/>
      <c r="ID25" s="8"/>
    </row>
    <row r="26" spans="1:48" ht="36" customHeight="1" thickTop="1">
      <c r="A26" s="126"/>
      <c r="B26" s="126"/>
      <c r="C26" s="126"/>
      <c r="D26" s="126"/>
      <c r="E26" s="126"/>
      <c r="F26" s="126"/>
      <c r="G26" s="126"/>
      <c r="H26" s="126"/>
      <c r="I26" s="126"/>
      <c r="J26" s="181" t="s">
        <v>151</v>
      </c>
      <c r="K26" s="182"/>
      <c r="L26" s="182"/>
      <c r="M26" s="182"/>
      <c r="N26" s="182"/>
      <c r="O26" s="182"/>
      <c r="P26" s="182"/>
      <c r="Q26" s="182"/>
      <c r="T26" s="183" t="s">
        <v>152</v>
      </c>
      <c r="U26" s="182"/>
      <c r="V26" s="182" t="s">
        <v>153</v>
      </c>
      <c r="W26" s="182"/>
      <c r="X26" s="183" t="s">
        <v>154</v>
      </c>
      <c r="Y26" s="184"/>
      <c r="AB26" s="122"/>
      <c r="AC26" s="122"/>
      <c r="AD26" s="215"/>
      <c r="AE26" s="216"/>
      <c r="AF26" s="217"/>
      <c r="AG26" s="218">
        <f>'フットサル大会登録票 (サンプル)'!AP26</f>
        <v>0</v>
      </c>
      <c r="AH26" s="219" t="str">
        <f>'フットサル大会登録票 (サンプル)'!AQ26</f>
        <v>FP/GK</v>
      </c>
      <c r="AI26" s="220">
        <f>'フットサル大会登録票 (サンプル)'!AR26</f>
        <v>0</v>
      </c>
      <c r="AJ26" s="221">
        <f>'フットサル大会登録票 (サンプル)'!AS26</f>
        <v>0</v>
      </c>
      <c r="AK26" s="220">
        <f>'フットサル大会登録票 (サンプル)'!AT26</f>
        <v>0</v>
      </c>
      <c r="AL26" s="222">
        <f>'フットサル大会登録票 (サンプル)'!AU26</f>
        <v>0</v>
      </c>
      <c r="AM26" s="223">
        <f>'フットサル大会登録票 (サンプル)'!AV26</f>
        <v>0</v>
      </c>
      <c r="AN26" s="68"/>
      <c r="AO26" s="367" t="s">
        <v>44</v>
      </c>
      <c r="AP26" s="368"/>
      <c r="AQ26" s="368"/>
      <c r="AR26" s="368"/>
      <c r="AS26" s="368"/>
      <c r="AT26" s="369"/>
      <c r="AU26" s="80"/>
      <c r="AV26" s="17">
        <v>19</v>
      </c>
    </row>
    <row r="27" spans="1:48" ht="36" customHeight="1" thickBot="1">
      <c r="A27" s="126"/>
      <c r="B27" s="126"/>
      <c r="C27" s="126"/>
      <c r="D27" s="126"/>
      <c r="E27" s="126"/>
      <c r="F27" s="126"/>
      <c r="G27" s="126"/>
      <c r="H27" s="126"/>
      <c r="I27" s="126"/>
      <c r="J27" s="181" t="s">
        <v>156</v>
      </c>
      <c r="AB27" s="122"/>
      <c r="AC27" s="122"/>
      <c r="AD27" s="224"/>
      <c r="AE27" s="225"/>
      <c r="AF27" s="226"/>
      <c r="AG27" s="218">
        <f>'フットサル大会登録票 (サンプル)'!AP27</f>
        <v>0</v>
      </c>
      <c r="AH27" s="219" t="str">
        <f>'フットサル大会登録票 (サンプル)'!AQ27</f>
        <v>FP/GK</v>
      </c>
      <c r="AI27" s="220">
        <f>'フットサル大会登録票 (サンプル)'!AR27</f>
        <v>0</v>
      </c>
      <c r="AJ27" s="221">
        <f>'フットサル大会登録票 (サンプル)'!AS27</f>
        <v>0</v>
      </c>
      <c r="AK27" s="220">
        <f>'フットサル大会登録票 (サンプル)'!AT27</f>
        <v>0</v>
      </c>
      <c r="AL27" s="222">
        <f>'フットサル大会登録票 (サンプル)'!AU27</f>
        <v>0</v>
      </c>
      <c r="AM27" s="227">
        <f>'フットサル大会登録票 (サンプル)'!AV27</f>
        <v>0</v>
      </c>
      <c r="AN27" s="68"/>
      <c r="AO27" s="370"/>
      <c r="AP27" s="371"/>
      <c r="AQ27" s="371"/>
      <c r="AR27" s="371"/>
      <c r="AS27" s="371"/>
      <c r="AT27" s="372"/>
      <c r="AU27" s="70"/>
      <c r="AV27" s="17">
        <v>20</v>
      </c>
    </row>
    <row r="28" spans="1:187" s="5" customFormat="1" ht="36" customHeight="1">
      <c r="A28" s="9"/>
      <c r="B28" s="2"/>
      <c r="C28" s="2"/>
      <c r="D28" s="2"/>
      <c r="E28" s="2"/>
      <c r="F28" s="2"/>
      <c r="G28" s="2"/>
      <c r="H28" s="2"/>
      <c r="I28" s="2"/>
      <c r="J28" s="183" t="s">
        <v>155</v>
      </c>
      <c r="K28" s="185"/>
      <c r="L28" s="185"/>
      <c r="M28" s="185"/>
      <c r="N28" s="185"/>
      <c r="O28" s="185"/>
      <c r="P28" s="185"/>
      <c r="Q28" s="184"/>
      <c r="R28" s="184"/>
      <c r="S28" s="186"/>
      <c r="T28" s="186"/>
      <c r="U28" s="186"/>
      <c r="V28" s="186"/>
      <c r="W28" s="186"/>
      <c r="X28" s="187"/>
      <c r="Y28" s="187"/>
      <c r="Z28" s="187"/>
      <c r="AA28" s="2"/>
      <c r="AB28" s="22"/>
      <c r="AC28" s="22"/>
      <c r="AD28" s="124" t="s">
        <v>22</v>
      </c>
      <c r="AE28" s="125"/>
      <c r="AF28" s="125"/>
      <c r="AG28" s="125"/>
      <c r="AH28" s="125"/>
      <c r="AI28" s="125"/>
      <c r="AJ28" s="125"/>
      <c r="AK28" s="125"/>
      <c r="AL28" s="125"/>
      <c r="AM28" s="125"/>
      <c r="AN28" s="23"/>
      <c r="AO28" s="19"/>
      <c r="AP28" s="19"/>
      <c r="AQ28" s="19"/>
      <c r="AR28" s="19"/>
      <c r="AS28" s="19"/>
      <c r="AT28" s="19"/>
      <c r="AU28" s="19"/>
      <c r="AV28" s="18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</row>
    <row r="29" spans="1:187" ht="30" customHeight="1">
      <c r="A29" s="9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D29" s="127"/>
      <c r="AE29" s="126"/>
      <c r="AF29" s="126"/>
      <c r="AG29" s="128"/>
      <c r="AH29" s="128"/>
      <c r="AI29" s="128"/>
      <c r="AJ29" s="129"/>
      <c r="AK29" s="130"/>
      <c r="AL29" s="130"/>
      <c r="AM29" s="130"/>
      <c r="AN29" s="2"/>
      <c r="AO29" s="2"/>
      <c r="AP29" s="2"/>
      <c r="AQ29" s="15"/>
      <c r="AV29" s="2"/>
      <c r="GA29" s="4"/>
      <c r="GB29" s="4"/>
      <c r="GC29" s="4"/>
      <c r="GD29" s="4"/>
      <c r="GE29" s="4"/>
    </row>
    <row r="30" spans="1:187" ht="30" customHeight="1">
      <c r="A30" s="9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D30" s="135"/>
      <c r="AE30" s="135"/>
      <c r="AF30" s="135"/>
      <c r="AG30" s="135"/>
      <c r="AH30" s="128"/>
      <c r="AI30" s="128"/>
      <c r="AJ30" s="129"/>
      <c r="AK30" s="130"/>
      <c r="AL30" s="130"/>
      <c r="AM30" s="130"/>
      <c r="AN30" s="2"/>
      <c r="AO30" s="2"/>
      <c r="AP30" s="2"/>
      <c r="AQ30" s="15"/>
      <c r="AV30" s="2"/>
      <c r="GA30" s="4"/>
      <c r="GB30" s="4"/>
      <c r="GC30" s="4"/>
      <c r="GD30" s="4"/>
      <c r="GE30" s="4"/>
    </row>
    <row r="31" spans="1:187" ht="30" customHeight="1">
      <c r="A31" s="9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D31" s="137"/>
      <c r="AE31" s="135"/>
      <c r="AF31" s="135"/>
      <c r="AG31" s="135"/>
      <c r="AH31" s="128"/>
      <c r="AI31" s="135"/>
      <c r="AJ31" s="129"/>
      <c r="AK31" s="130"/>
      <c r="AL31" s="130"/>
      <c r="AM31" s="130"/>
      <c r="AN31" s="2"/>
      <c r="AO31" s="2"/>
      <c r="AP31" s="2"/>
      <c r="AQ31" s="15"/>
      <c r="AV31" s="2"/>
      <c r="GA31" s="4"/>
      <c r="GB31" s="4"/>
      <c r="GC31" s="4"/>
      <c r="GD31" s="4"/>
      <c r="GE31" s="4"/>
    </row>
    <row r="32" spans="1:43" ht="30" customHeight="1">
      <c r="A32" s="9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D32" s="126"/>
      <c r="AE32" s="126"/>
      <c r="AF32" s="126"/>
      <c r="AG32" s="129"/>
      <c r="AH32" s="129"/>
      <c r="AI32" s="135"/>
      <c r="AJ32" s="135"/>
      <c r="AK32" s="135"/>
      <c r="AL32" s="135"/>
      <c r="AM32" s="135"/>
      <c r="AQ32" s="2"/>
    </row>
    <row r="33" spans="1:43" ht="30" customHeight="1">
      <c r="A33" s="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Q33" s="2"/>
    </row>
    <row r="34" spans="1:43" ht="30" customHeight="1">
      <c r="A34" s="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P34" s="2"/>
      <c r="AQ34" s="2"/>
    </row>
    <row r="35" spans="1:32" ht="30" customHeight="1">
      <c r="A35" s="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30" customHeight="1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240" s="24" customFormat="1" ht="30" customHeight="1">
      <c r="A37" s="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I37" s="6"/>
      <c r="AJ37" s="6"/>
      <c r="AK37" s="6"/>
      <c r="AL37" s="6"/>
      <c r="AM37" s="6"/>
      <c r="AN37" s="6"/>
      <c r="AO37" s="6"/>
      <c r="AP37" s="6"/>
      <c r="AQ37" s="6"/>
      <c r="AR37" s="2"/>
      <c r="AS37" s="2"/>
      <c r="AT37" s="2"/>
      <c r="AU37" s="2"/>
      <c r="AV37" s="15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</row>
    <row r="38" spans="1:240" s="24" customFormat="1" ht="30" customHeight="1">
      <c r="A38" s="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I38" s="6"/>
      <c r="AJ38" s="6"/>
      <c r="AK38" s="6"/>
      <c r="AL38" s="6"/>
      <c r="AM38" s="6"/>
      <c r="AN38" s="6"/>
      <c r="AO38" s="6"/>
      <c r="AP38" s="6"/>
      <c r="AQ38" s="6"/>
      <c r="AR38" s="2"/>
      <c r="AS38" s="2"/>
      <c r="AT38" s="2"/>
      <c r="AU38" s="2"/>
      <c r="AV38" s="1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</row>
    <row r="39" spans="1:240" s="24" customFormat="1" ht="30" customHeight="1">
      <c r="A39" s="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I39" s="6"/>
      <c r="AJ39" s="6"/>
      <c r="AK39" s="6"/>
      <c r="AL39" s="6"/>
      <c r="AM39" s="6"/>
      <c r="AN39" s="6"/>
      <c r="AO39" s="6"/>
      <c r="AP39" s="6"/>
      <c r="AQ39" s="6"/>
      <c r="AR39" s="2"/>
      <c r="AS39" s="2"/>
      <c r="AT39" s="2"/>
      <c r="AU39" s="2"/>
      <c r="AV39" s="15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</row>
    <row r="40" spans="1:240" s="24" customFormat="1" ht="30" customHeight="1">
      <c r="A40" s="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I40" s="6"/>
      <c r="AJ40" s="6"/>
      <c r="AK40" s="6"/>
      <c r="AL40" s="6"/>
      <c r="AM40" s="6"/>
      <c r="AN40" s="6"/>
      <c r="AO40" s="6"/>
      <c r="AP40" s="6"/>
      <c r="AQ40" s="6"/>
      <c r="AR40" s="2"/>
      <c r="AS40" s="2"/>
      <c r="AT40" s="2"/>
      <c r="AU40" s="2"/>
      <c r="AV40" s="15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</row>
    <row r="41" spans="1:240" s="24" customFormat="1" ht="21" customHeight="1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I41" s="6"/>
      <c r="AJ41" s="6"/>
      <c r="AK41" s="6"/>
      <c r="AL41" s="6"/>
      <c r="AM41" s="6"/>
      <c r="AN41" s="6"/>
      <c r="AO41" s="6"/>
      <c r="AP41" s="6"/>
      <c r="AQ41" s="6"/>
      <c r="AR41" s="2"/>
      <c r="AS41" s="2"/>
      <c r="AT41" s="2"/>
      <c r="AU41" s="2"/>
      <c r="AV41" s="15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</row>
    <row r="42" spans="1:240" s="24" customFormat="1" ht="21" customHeight="1">
      <c r="A42" s="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I42" s="6"/>
      <c r="AJ42" s="6"/>
      <c r="AK42" s="6"/>
      <c r="AL42" s="6"/>
      <c r="AM42" s="6"/>
      <c r="AN42" s="6"/>
      <c r="AO42" s="6"/>
      <c r="AP42" s="6"/>
      <c r="AQ42" s="6"/>
      <c r="AR42" s="2"/>
      <c r="AS42" s="2"/>
      <c r="AT42" s="2"/>
      <c r="AU42" s="2"/>
      <c r="AV42" s="15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</row>
    <row r="43" spans="1:240" s="24" customFormat="1" ht="21" customHeight="1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I43" s="6"/>
      <c r="AJ43" s="6"/>
      <c r="AK43" s="6"/>
      <c r="AL43" s="6"/>
      <c r="AM43" s="6"/>
      <c r="AN43" s="6"/>
      <c r="AO43" s="6"/>
      <c r="AP43" s="6"/>
      <c r="AQ43" s="6"/>
      <c r="AR43" s="2"/>
      <c r="AS43" s="2"/>
      <c r="AT43" s="2"/>
      <c r="AU43" s="2"/>
      <c r="AV43" s="15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</row>
    <row r="44" spans="1:240" s="24" customFormat="1" ht="21" customHeight="1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I44" s="6"/>
      <c r="AJ44" s="6"/>
      <c r="AK44" s="6"/>
      <c r="AL44" s="6"/>
      <c r="AM44" s="6"/>
      <c r="AN44" s="6"/>
      <c r="AO44" s="6"/>
      <c r="AP44" s="6"/>
      <c r="AQ44" s="6"/>
      <c r="AR44" s="2"/>
      <c r="AS44" s="2"/>
      <c r="AT44" s="2"/>
      <c r="AU44" s="2"/>
      <c r="AV44" s="15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</row>
    <row r="45" spans="1:240" s="24" customFormat="1" ht="21" customHeight="1">
      <c r="A45" s="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I45" s="6"/>
      <c r="AJ45" s="6"/>
      <c r="AK45" s="6"/>
      <c r="AL45" s="6"/>
      <c r="AM45" s="6"/>
      <c r="AN45" s="6"/>
      <c r="AO45" s="6"/>
      <c r="AP45" s="6"/>
      <c r="AQ45" s="6"/>
      <c r="AR45" s="2"/>
      <c r="AS45" s="2"/>
      <c r="AT45" s="2"/>
      <c r="AU45" s="2"/>
      <c r="AV45" s="15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</row>
    <row r="46" spans="1:240" s="24" customFormat="1" ht="21" customHeight="1">
      <c r="A46" s="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I46" s="6"/>
      <c r="AJ46" s="6"/>
      <c r="AK46" s="6"/>
      <c r="AL46" s="6"/>
      <c r="AM46" s="6"/>
      <c r="AN46" s="6"/>
      <c r="AO46" s="6"/>
      <c r="AP46" s="6"/>
      <c r="AQ46" s="6"/>
      <c r="AR46" s="2"/>
      <c r="AS46" s="2"/>
      <c r="AT46" s="2"/>
      <c r="AU46" s="2"/>
      <c r="AV46" s="15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</row>
    <row r="47" spans="1:240" s="24" customFormat="1" ht="21" customHeight="1">
      <c r="A47" s="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I47" s="6"/>
      <c r="AJ47" s="6"/>
      <c r="AK47" s="6"/>
      <c r="AL47" s="6"/>
      <c r="AM47" s="6"/>
      <c r="AN47" s="6"/>
      <c r="AO47" s="6"/>
      <c r="AP47" s="6"/>
      <c r="AQ47" s="6"/>
      <c r="AR47" s="2"/>
      <c r="AS47" s="2"/>
      <c r="AT47" s="2"/>
      <c r="AU47" s="2"/>
      <c r="AV47" s="15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</row>
    <row r="48" spans="1:240" s="24" customFormat="1" ht="21" customHeight="1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I48" s="6"/>
      <c r="AJ48" s="6"/>
      <c r="AK48" s="6"/>
      <c r="AL48" s="6"/>
      <c r="AM48" s="6"/>
      <c r="AN48" s="6"/>
      <c r="AO48" s="6"/>
      <c r="AP48" s="6"/>
      <c r="AQ48" s="6"/>
      <c r="AR48" s="2"/>
      <c r="AS48" s="2"/>
      <c r="AT48" s="2"/>
      <c r="AU48" s="2"/>
      <c r="AV48" s="15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</row>
    <row r="49" spans="1:240" s="24" customFormat="1" ht="21" customHeight="1">
      <c r="A49" s="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I49" s="6"/>
      <c r="AJ49" s="6"/>
      <c r="AK49" s="6"/>
      <c r="AL49" s="6"/>
      <c r="AM49" s="6"/>
      <c r="AN49" s="6"/>
      <c r="AO49" s="6"/>
      <c r="AP49" s="6"/>
      <c r="AQ49" s="6"/>
      <c r="AR49" s="2"/>
      <c r="AS49" s="2"/>
      <c r="AT49" s="2"/>
      <c r="AU49" s="2"/>
      <c r="AV49" s="15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</row>
    <row r="50" spans="1:240" s="24" customFormat="1" ht="21" customHeight="1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I50" s="6"/>
      <c r="AJ50" s="6"/>
      <c r="AK50" s="6"/>
      <c r="AL50" s="6"/>
      <c r="AM50" s="6"/>
      <c r="AN50" s="6"/>
      <c r="AO50" s="6"/>
      <c r="AP50" s="6"/>
      <c r="AQ50" s="6"/>
      <c r="AR50" s="2"/>
      <c r="AS50" s="2"/>
      <c r="AT50" s="2"/>
      <c r="AU50" s="2"/>
      <c r="AV50" s="15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</row>
    <row r="51" spans="1:240" s="24" customFormat="1" ht="21" customHeight="1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I51" s="6"/>
      <c r="AJ51" s="6"/>
      <c r="AK51" s="6"/>
      <c r="AL51" s="6"/>
      <c r="AM51" s="6"/>
      <c r="AN51" s="6"/>
      <c r="AO51" s="6"/>
      <c r="AP51" s="6"/>
      <c r="AQ51" s="6"/>
      <c r="AR51" s="2"/>
      <c r="AS51" s="2"/>
      <c r="AT51" s="2"/>
      <c r="AU51" s="2"/>
      <c r="AV51" s="15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</row>
    <row r="52" spans="1:240" s="24" customFormat="1" ht="21" customHeight="1">
      <c r="A52" s="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I52" s="6"/>
      <c r="AJ52" s="6"/>
      <c r="AK52" s="6"/>
      <c r="AL52" s="6"/>
      <c r="AM52" s="6"/>
      <c r="AN52" s="6"/>
      <c r="AO52" s="6"/>
      <c r="AP52" s="6"/>
      <c r="AQ52" s="6"/>
      <c r="AR52" s="2"/>
      <c r="AS52" s="2"/>
      <c r="AT52" s="2"/>
      <c r="AU52" s="2"/>
      <c r="AV52" s="15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</row>
    <row r="53" spans="1:240" s="24" customFormat="1" ht="21" customHeight="1">
      <c r="A53" s="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I53" s="6"/>
      <c r="AJ53" s="6"/>
      <c r="AK53" s="6"/>
      <c r="AL53" s="6"/>
      <c r="AM53" s="6"/>
      <c r="AN53" s="6"/>
      <c r="AO53" s="6"/>
      <c r="AP53" s="6"/>
      <c r="AQ53" s="6"/>
      <c r="AR53" s="2"/>
      <c r="AS53" s="2"/>
      <c r="AT53" s="2"/>
      <c r="AU53" s="2"/>
      <c r="AV53" s="15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</row>
    <row r="54" spans="1:240" s="24" customFormat="1" ht="21" customHeight="1">
      <c r="A54" s="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I54" s="6"/>
      <c r="AJ54" s="6"/>
      <c r="AK54" s="6"/>
      <c r="AL54" s="6"/>
      <c r="AM54" s="6"/>
      <c r="AN54" s="6"/>
      <c r="AO54" s="6"/>
      <c r="AP54" s="6"/>
      <c r="AQ54" s="6"/>
      <c r="AR54" s="2"/>
      <c r="AS54" s="2"/>
      <c r="AT54" s="2"/>
      <c r="AU54" s="2"/>
      <c r="AV54" s="15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</row>
    <row r="55" spans="1:240" s="24" customFormat="1" ht="21" customHeight="1">
      <c r="A55" s="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I55" s="6"/>
      <c r="AJ55" s="6"/>
      <c r="AK55" s="6"/>
      <c r="AL55" s="6"/>
      <c r="AM55" s="6"/>
      <c r="AN55" s="6"/>
      <c r="AO55" s="6"/>
      <c r="AP55" s="6"/>
      <c r="AQ55" s="6"/>
      <c r="AR55" s="2"/>
      <c r="AS55" s="2"/>
      <c r="AT55" s="2"/>
      <c r="AU55" s="2"/>
      <c r="AV55" s="15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</row>
    <row r="56" spans="1:240" s="24" customFormat="1" ht="21" customHeight="1">
      <c r="A56" s="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I56" s="6"/>
      <c r="AJ56" s="6"/>
      <c r="AK56" s="6"/>
      <c r="AL56" s="6"/>
      <c r="AM56" s="6"/>
      <c r="AN56" s="6"/>
      <c r="AO56" s="6"/>
      <c r="AP56" s="6"/>
      <c r="AQ56" s="6"/>
      <c r="AR56" s="2"/>
      <c r="AS56" s="2"/>
      <c r="AT56" s="2"/>
      <c r="AU56" s="2"/>
      <c r="AV56" s="15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</row>
    <row r="57" spans="1:240" s="24" customFormat="1" ht="21" customHeight="1">
      <c r="A57" s="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I57" s="6"/>
      <c r="AJ57" s="6"/>
      <c r="AK57" s="6"/>
      <c r="AL57" s="6"/>
      <c r="AM57" s="6"/>
      <c r="AN57" s="6"/>
      <c r="AO57" s="6"/>
      <c r="AP57" s="6"/>
      <c r="AQ57" s="6"/>
      <c r="AR57" s="2"/>
      <c r="AS57" s="2"/>
      <c r="AT57" s="2"/>
      <c r="AU57" s="2"/>
      <c r="AV57" s="15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</row>
    <row r="58" spans="1:240" s="24" customFormat="1" ht="21" customHeight="1">
      <c r="A58" s="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2"/>
      <c r="AC58" s="2"/>
      <c r="AD58" s="2"/>
      <c r="AE58" s="2"/>
      <c r="AF58" s="2"/>
      <c r="AI58" s="6"/>
      <c r="AJ58" s="6"/>
      <c r="AK58" s="6"/>
      <c r="AL58" s="6"/>
      <c r="AM58" s="6"/>
      <c r="AN58" s="6"/>
      <c r="AO58" s="6"/>
      <c r="AP58" s="6"/>
      <c r="AQ58" s="6"/>
      <c r="AR58" s="2"/>
      <c r="AS58" s="2"/>
      <c r="AT58" s="2"/>
      <c r="AU58" s="2"/>
      <c r="AV58" s="15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</row>
    <row r="59" spans="1:240" s="24" customFormat="1" ht="21" customHeight="1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2"/>
      <c r="AC59" s="2"/>
      <c r="AD59" s="2"/>
      <c r="AE59" s="2"/>
      <c r="AF59" s="2"/>
      <c r="AI59" s="6"/>
      <c r="AJ59" s="6"/>
      <c r="AK59" s="6"/>
      <c r="AL59" s="6"/>
      <c r="AM59" s="6"/>
      <c r="AN59" s="6"/>
      <c r="AO59" s="6"/>
      <c r="AP59" s="6"/>
      <c r="AQ59" s="6"/>
      <c r="AR59" s="2"/>
      <c r="AS59" s="2"/>
      <c r="AT59" s="2"/>
      <c r="AU59" s="2"/>
      <c r="AV59" s="15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</row>
    <row r="60" spans="1:240" s="24" customFormat="1" ht="21" customHeight="1">
      <c r="A60" s="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2"/>
      <c r="AC60" s="2"/>
      <c r="AD60" s="2"/>
      <c r="AE60" s="2"/>
      <c r="AF60" s="2"/>
      <c r="AI60" s="6"/>
      <c r="AJ60" s="6"/>
      <c r="AK60" s="6"/>
      <c r="AL60" s="6"/>
      <c r="AM60" s="6"/>
      <c r="AN60" s="6"/>
      <c r="AO60" s="6"/>
      <c r="AP60" s="6"/>
      <c r="AQ60" s="6"/>
      <c r="AR60" s="2"/>
      <c r="AS60" s="2"/>
      <c r="AT60" s="2"/>
      <c r="AU60" s="2"/>
      <c r="AV60" s="15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</row>
    <row r="61" spans="1:240" s="24" customFormat="1" ht="21" customHeight="1">
      <c r="A61" s="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2"/>
      <c r="AC61" s="2"/>
      <c r="AD61" s="2"/>
      <c r="AE61" s="2"/>
      <c r="AF61" s="2"/>
      <c r="AI61" s="6"/>
      <c r="AJ61" s="6"/>
      <c r="AK61" s="6"/>
      <c r="AL61" s="6"/>
      <c r="AM61" s="6"/>
      <c r="AN61" s="6"/>
      <c r="AO61" s="6"/>
      <c r="AP61" s="6"/>
      <c r="AQ61" s="6"/>
      <c r="AR61" s="2"/>
      <c r="AS61" s="2"/>
      <c r="AT61" s="2"/>
      <c r="AU61" s="2"/>
      <c r="AV61" s="15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</row>
    <row r="62" spans="1:240" s="24" customFormat="1" ht="21" customHeight="1">
      <c r="A62" s="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2"/>
      <c r="AC62" s="2"/>
      <c r="AD62" s="2"/>
      <c r="AE62" s="2"/>
      <c r="AF62" s="2"/>
      <c r="AI62" s="6"/>
      <c r="AJ62" s="6"/>
      <c r="AK62" s="6"/>
      <c r="AL62" s="6"/>
      <c r="AM62" s="6"/>
      <c r="AN62" s="6"/>
      <c r="AO62" s="6"/>
      <c r="AP62" s="6"/>
      <c r="AQ62" s="6"/>
      <c r="AR62" s="2"/>
      <c r="AS62" s="2"/>
      <c r="AT62" s="2"/>
      <c r="AU62" s="2"/>
      <c r="AV62" s="15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</row>
  </sheetData>
  <sheetProtection password="EF30" sheet="1" selectLockedCells="1" selectUnlockedCells="1"/>
  <mergeCells count="81">
    <mergeCell ref="AO9:AU9"/>
    <mergeCell ref="AO10:AU10"/>
    <mergeCell ref="A2:AG3"/>
    <mergeCell ref="A4:AH6"/>
    <mergeCell ref="AI4:AM6"/>
    <mergeCell ref="AP5:AT5"/>
    <mergeCell ref="A7:F8"/>
    <mergeCell ref="G7:I7"/>
    <mergeCell ref="J7:AB7"/>
    <mergeCell ref="AI7:AJ7"/>
    <mergeCell ref="G8:I8"/>
    <mergeCell ref="A10:G11"/>
    <mergeCell ref="H10:L10"/>
    <mergeCell ref="M10:P10"/>
    <mergeCell ref="Q10:T10"/>
    <mergeCell ref="U10:X10"/>
    <mergeCell ref="H11:J12"/>
    <mergeCell ref="U11:X11"/>
    <mergeCell ref="Q12:T12"/>
    <mergeCell ref="U12:X12"/>
    <mergeCell ref="U13:X13"/>
    <mergeCell ref="Y13:AB13"/>
    <mergeCell ref="J8:AB8"/>
    <mergeCell ref="AP4:AT4"/>
    <mergeCell ref="AP6:AT6"/>
    <mergeCell ref="AO11:AU11"/>
    <mergeCell ref="K12:L12"/>
    <mergeCell ref="M12:P12"/>
    <mergeCell ref="AK7:AL7"/>
    <mergeCell ref="Y10:AB10"/>
    <mergeCell ref="AO12:AU12"/>
    <mergeCell ref="K11:L11"/>
    <mergeCell ref="M11:P11"/>
    <mergeCell ref="Q11:T11"/>
    <mergeCell ref="Y11:AB11"/>
    <mergeCell ref="Y12:AB12"/>
    <mergeCell ref="AO13:AU13"/>
    <mergeCell ref="B25:H25"/>
    <mergeCell ref="A16:F24"/>
    <mergeCell ref="H20:L20"/>
    <mergeCell ref="M20:T20"/>
    <mergeCell ref="H23:L23"/>
    <mergeCell ref="K13:L13"/>
    <mergeCell ref="M13:P13"/>
    <mergeCell ref="Q13:T13"/>
    <mergeCell ref="H13:J14"/>
    <mergeCell ref="H19:L19"/>
    <mergeCell ref="M19:T19"/>
    <mergeCell ref="H17:L17"/>
    <mergeCell ref="H18:L18"/>
    <mergeCell ref="M18:T18"/>
    <mergeCell ref="U18:AA18"/>
    <mergeCell ref="K14:L14"/>
    <mergeCell ref="M14:P14"/>
    <mergeCell ref="AO15:AU15"/>
    <mergeCell ref="H16:L16"/>
    <mergeCell ref="M16:T16"/>
    <mergeCell ref="AO14:AU14"/>
    <mergeCell ref="Q14:T14"/>
    <mergeCell ref="U14:X14"/>
    <mergeCell ref="Y14:AB14"/>
    <mergeCell ref="M22:T22"/>
    <mergeCell ref="U22:AA22"/>
    <mergeCell ref="AO26:AT27"/>
    <mergeCell ref="U16:AA16"/>
    <mergeCell ref="AO16:AU16"/>
    <mergeCell ref="M17:T17"/>
    <mergeCell ref="U17:AA17"/>
    <mergeCell ref="AO17:AU17"/>
    <mergeCell ref="AO18:AU18"/>
    <mergeCell ref="U19:AA19"/>
    <mergeCell ref="M23:T23"/>
    <mergeCell ref="U23:AA23"/>
    <mergeCell ref="H24:L24"/>
    <mergeCell ref="M24:T24"/>
    <mergeCell ref="U24:AA24"/>
    <mergeCell ref="U20:AA20"/>
    <mergeCell ref="H21:L21"/>
    <mergeCell ref="M21:T21"/>
    <mergeCell ref="U21:AA21"/>
    <mergeCell ref="H22:L22"/>
  </mergeCells>
  <dataValidations count="7">
    <dataValidation allowBlank="1" showInputMessage="1" showErrorMessage="1" imeMode="halfAlpha" sqref="AC10:AC13 AC18:AC21"/>
    <dataValidation allowBlank="1" showInputMessage="1" showErrorMessage="1" prompt="入力できません。" imeMode="halfAlpha" sqref="G17:G24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C7">
      <formula1>1</formula1>
      <formula2>5</formula2>
    </dataValidation>
    <dataValidation allowBlank="1" showInputMessage="1" showErrorMessage="1" promptTitle="名前（フルネーム）" prompt="姓と名の間を&#10;1マス空けてください。" sqref="AI8:AJ27 M17:M24"/>
    <dataValidation allowBlank="1" showInputMessage="1" showErrorMessage="1" promptTitle="ポジションの入力" prompt="FP、GKのどちらかを入力します。" imeMode="halfAlpha" sqref="AH8:AH27"/>
    <dataValidation allowBlank="1" showInputMessage="1" showErrorMessage="1" promptTitle="フリガナ" prompt="全角カタカナを入力します。" imeMode="fullKatakana" sqref="AK8:AM27"/>
    <dataValidation allowBlank="1" showErrorMessage="1" prompt="入力できません。" imeMode="halfAlpha" sqref="AD8:AG27"/>
  </dataValidations>
  <printOptions horizontalCentered="1" verticalCentered="1"/>
  <pageMargins left="0.2362204724409449" right="0.1968503937007874" top="0.1968503937007874" bottom="0.1968503937007874" header="0.1968503937007874" footer="0.1968503937007874"/>
  <pageSetup horizontalDpi="600" verticalDpi="600" orientation="landscape" paperSize="9" scale="5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Z74"/>
  <sheetViews>
    <sheetView showGridLines="0" tabSelected="1" view="pageBreakPreview" zoomScale="55" zoomScaleNormal="70" zoomScaleSheetLayoutView="55" zoomScalePageLayoutView="60" workbookViewId="0" topLeftCell="A9">
      <selection activeCell="AL25" sqref="AL25:AM25"/>
    </sheetView>
  </sheetViews>
  <sheetFormatPr defaultColWidth="2.7109375" defaultRowHeight="21" customHeight="1"/>
  <cols>
    <col min="1" max="1" width="2.7109375" style="27" customWidth="1"/>
    <col min="2" max="2" width="3.00390625" style="26" customWidth="1"/>
    <col min="3" max="39" width="3.00390625" style="27" customWidth="1"/>
    <col min="40" max="40" width="1.8515625" style="28" customWidth="1"/>
    <col min="41" max="41" width="5.00390625" style="28" customWidth="1"/>
    <col min="42" max="43" width="7.8515625" style="29" customWidth="1"/>
    <col min="44" max="45" width="13.57421875" style="28" customWidth="1"/>
    <col min="46" max="47" width="15.28125" style="28" customWidth="1"/>
    <col min="48" max="48" width="16.7109375" style="28" customWidth="1"/>
    <col min="49" max="49" width="5.57421875" style="28" customWidth="1"/>
    <col min="50" max="50" width="3.00390625" style="28" customWidth="1"/>
    <col min="51" max="51" width="8.140625" style="28" customWidth="1"/>
    <col min="52" max="53" width="8.7109375" style="28" customWidth="1"/>
    <col min="54" max="54" width="2.421875" style="28" customWidth="1"/>
    <col min="55" max="59" width="2.7109375" style="28" customWidth="1"/>
    <col min="60" max="60" width="2.7109375" style="28" hidden="1" customWidth="1"/>
    <col min="61" max="183" width="2.7109375" style="28" customWidth="1"/>
    <col min="184" max="230" width="2.7109375" style="27" customWidth="1"/>
    <col min="231" max="231" width="12.00390625" style="27" bestFit="1" customWidth="1"/>
    <col min="232" max="232" width="12.00390625" style="27" customWidth="1"/>
    <col min="233" max="233" width="10.8515625" style="27" customWidth="1"/>
    <col min="234" max="234" width="12.57421875" style="27" customWidth="1"/>
    <col min="235" max="235" width="15.00390625" style="27" customWidth="1"/>
    <col min="236" max="16384" width="2.7109375" style="27" customWidth="1"/>
  </cols>
  <sheetData>
    <row r="1" ht="9.75" customHeight="1"/>
    <row r="2" ht="8.25" customHeight="1"/>
    <row r="3" spans="2:234" ht="33" customHeight="1">
      <c r="B3" s="149"/>
      <c r="C3" s="149"/>
      <c r="D3" s="149"/>
      <c r="E3" s="149"/>
      <c r="F3" s="353"/>
      <c r="G3" s="353"/>
      <c r="H3" s="353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45"/>
      <c r="AO3" s="36"/>
      <c r="AP3" s="35"/>
      <c r="AQ3" s="35"/>
      <c r="AR3" s="46"/>
      <c r="AS3" s="46"/>
      <c r="AT3" s="36"/>
      <c r="AU3" s="46"/>
      <c r="AV3" s="46"/>
      <c r="AW3" s="46"/>
      <c r="AX3" s="46"/>
      <c r="AY3" s="46"/>
      <c r="AZ3" s="46"/>
      <c r="BA3" s="46"/>
      <c r="BF3" s="31"/>
      <c r="BG3" s="31"/>
      <c r="BH3" s="31"/>
      <c r="BI3" s="31"/>
      <c r="BJ3" s="31"/>
      <c r="HW3" s="31"/>
      <c r="HX3" s="31"/>
      <c r="HY3" s="31"/>
      <c r="HZ3" s="31"/>
    </row>
    <row r="4" spans="2:234" ht="4.5" customHeight="1"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8"/>
      <c r="AO4" s="45"/>
      <c r="AP4" s="46"/>
      <c r="AQ4" s="46"/>
      <c r="AR4" s="45"/>
      <c r="AS4" s="45"/>
      <c r="AT4" s="45"/>
      <c r="AU4" s="45"/>
      <c r="AV4" s="45"/>
      <c r="AW4" s="45"/>
      <c r="AX4" s="48"/>
      <c r="AY4" s="48"/>
      <c r="AZ4" s="48"/>
      <c r="BA4" s="46"/>
      <c r="BF4" s="31"/>
      <c r="BG4" s="31"/>
      <c r="BH4" s="31"/>
      <c r="BI4" s="31"/>
      <c r="BJ4" s="31"/>
      <c r="HW4" s="31"/>
      <c r="HX4" s="31"/>
      <c r="HY4" s="31"/>
      <c r="HZ4" s="31"/>
    </row>
    <row r="5" spans="2:234" ht="22.5" customHeight="1">
      <c r="B5" s="355"/>
      <c r="C5" s="355"/>
      <c r="D5" s="355"/>
      <c r="E5" s="355"/>
      <c r="F5" s="355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356"/>
      <c r="R5" s="356"/>
      <c r="S5" s="356"/>
      <c r="T5" s="356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46"/>
      <c r="AO5" s="46"/>
      <c r="AP5" s="49"/>
      <c r="AQ5" s="50" t="s">
        <v>68</v>
      </c>
      <c r="AR5" s="46"/>
      <c r="AS5" s="46"/>
      <c r="AT5" s="46"/>
      <c r="AU5" s="46"/>
      <c r="AV5" s="150" t="s">
        <v>48</v>
      </c>
      <c r="AW5" s="36"/>
      <c r="AX5" s="51"/>
      <c r="AY5" s="36"/>
      <c r="AZ5" s="51"/>
      <c r="BA5" s="52"/>
      <c r="BF5" s="31"/>
      <c r="BG5" s="31"/>
      <c r="BH5" s="31"/>
      <c r="BI5" s="31"/>
      <c r="BJ5" s="31"/>
      <c r="HW5" s="31"/>
      <c r="HX5" s="31"/>
      <c r="HY5" s="31"/>
      <c r="HZ5" s="31"/>
    </row>
    <row r="6" spans="2:234" ht="5.25" customHeight="1" thickBot="1"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46"/>
      <c r="AO6" s="54"/>
      <c r="AP6" s="54"/>
      <c r="AQ6" s="55"/>
      <c r="AR6" s="35"/>
      <c r="AS6" s="56"/>
      <c r="AT6" s="56"/>
      <c r="AU6" s="56"/>
      <c r="AV6" s="57"/>
      <c r="AW6" s="58"/>
      <c r="AX6" s="59"/>
      <c r="AY6" s="59"/>
      <c r="AZ6" s="46"/>
      <c r="BA6" s="60"/>
      <c r="BF6" s="31"/>
      <c r="BG6" s="31"/>
      <c r="BH6" s="31"/>
      <c r="BI6" s="31"/>
      <c r="BJ6" s="31"/>
      <c r="HW6" s="31"/>
      <c r="HX6" s="31"/>
      <c r="HY6" s="31"/>
      <c r="HZ6" s="31"/>
    </row>
    <row r="7" spans="2:230" ht="33" customHeight="1" thickBot="1">
      <c r="B7" s="138">
        <v>2</v>
      </c>
      <c r="C7" s="139">
        <v>0</v>
      </c>
      <c r="D7" s="139">
        <v>2</v>
      </c>
      <c r="E7" s="139">
        <v>4</v>
      </c>
      <c r="F7" s="357" t="s">
        <v>45</v>
      </c>
      <c r="G7" s="357"/>
      <c r="H7" s="358"/>
      <c r="I7" s="359" t="s">
        <v>46</v>
      </c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60"/>
      <c r="AN7" s="46"/>
      <c r="AO7" s="141" t="s">
        <v>49</v>
      </c>
      <c r="AP7" s="142" t="s">
        <v>11</v>
      </c>
      <c r="AQ7" s="143" t="s">
        <v>50</v>
      </c>
      <c r="AR7" s="144" t="s">
        <v>173</v>
      </c>
      <c r="AS7" s="144" t="s">
        <v>174</v>
      </c>
      <c r="AT7" s="144" t="s">
        <v>175</v>
      </c>
      <c r="AU7" s="144" t="s">
        <v>176</v>
      </c>
      <c r="AV7" s="145" t="s">
        <v>177</v>
      </c>
      <c r="AX7" s="32"/>
      <c r="AY7" s="32"/>
      <c r="AZ7" s="32"/>
      <c r="BA7" s="33"/>
      <c r="BB7" s="31"/>
      <c r="BC7" s="31"/>
      <c r="BD7" s="33"/>
      <c r="BE7" s="33"/>
      <c r="FW7" s="27"/>
      <c r="FX7" s="27"/>
      <c r="FY7" s="27"/>
      <c r="FZ7" s="27"/>
      <c r="GA7" s="27"/>
      <c r="HS7" s="31" t="s">
        <v>7</v>
      </c>
      <c r="HT7" s="31" t="s">
        <v>8</v>
      </c>
      <c r="HU7" s="31" t="s">
        <v>9</v>
      </c>
      <c r="HV7" s="31" t="s">
        <v>10</v>
      </c>
    </row>
    <row r="8" spans="2:230" ht="33" customHeight="1" thickBot="1">
      <c r="B8" s="344" t="s">
        <v>157</v>
      </c>
      <c r="C8" s="345"/>
      <c r="D8" s="345"/>
      <c r="E8" s="345"/>
      <c r="F8" s="346"/>
      <c r="G8" s="347" t="s">
        <v>188</v>
      </c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7"/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8"/>
      <c r="AN8" s="46"/>
      <c r="AO8" s="146">
        <v>1</v>
      </c>
      <c r="AP8" s="172"/>
      <c r="AQ8" s="147" t="s">
        <v>133</v>
      </c>
      <c r="AR8" s="173"/>
      <c r="AS8" s="173"/>
      <c r="AT8" s="173"/>
      <c r="AU8" s="173"/>
      <c r="AV8" s="175"/>
      <c r="AX8" s="32"/>
      <c r="AY8" s="32"/>
      <c r="AZ8" s="32"/>
      <c r="BA8" s="33"/>
      <c r="BB8" s="31"/>
      <c r="BC8" s="31"/>
      <c r="BD8" s="33"/>
      <c r="BE8" s="33"/>
      <c r="FW8" s="27"/>
      <c r="FX8" s="27"/>
      <c r="FY8" s="27"/>
      <c r="FZ8" s="27"/>
      <c r="GA8" s="27"/>
      <c r="HS8" s="27" t="e">
        <f>TRIM(#REF!)&amp;"　"&amp;TRIM(AR8)</f>
        <v>#REF!</v>
      </c>
      <c r="HT8" s="27" t="str">
        <f aca="true" t="shared" si="0" ref="HT8:HT16">ASC(TRIM(AS8)&amp;" "&amp;TRIM(AT8))</f>
        <v> </v>
      </c>
      <c r="HU8" s="34" t="e">
        <f>IF(#REF!="","",#REF!)</f>
        <v>#REF!</v>
      </c>
      <c r="HV8" s="34" t="e">
        <f>IF(#REF!="","",#REF!)</f>
        <v>#REF!</v>
      </c>
    </row>
    <row r="9" spans="2:230" ht="33" customHeight="1">
      <c r="B9" s="334" t="s">
        <v>158</v>
      </c>
      <c r="C9" s="335"/>
      <c r="D9" s="335"/>
      <c r="E9" s="335"/>
      <c r="F9" s="335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50"/>
      <c r="AN9" s="46"/>
      <c r="AO9" s="146">
        <v>2</v>
      </c>
      <c r="AP9" s="173"/>
      <c r="AQ9" s="147" t="s">
        <v>133</v>
      </c>
      <c r="AR9" s="173"/>
      <c r="AS9" s="173"/>
      <c r="AT9" s="173"/>
      <c r="AU9" s="173"/>
      <c r="AV9" s="175"/>
      <c r="AX9" s="32"/>
      <c r="AY9" s="32"/>
      <c r="AZ9" s="32"/>
      <c r="BA9" s="33"/>
      <c r="BB9" s="31"/>
      <c r="BC9" s="31"/>
      <c r="BD9" s="33"/>
      <c r="BE9" s="33"/>
      <c r="FW9" s="27"/>
      <c r="FX9" s="27"/>
      <c r="FY9" s="27"/>
      <c r="FZ9" s="27"/>
      <c r="GA9" s="27"/>
      <c r="HS9" s="27" t="e">
        <f>TRIM(#REF!)&amp;"　"&amp;TRIM(AR9)</f>
        <v>#REF!</v>
      </c>
      <c r="HT9" s="27" t="str">
        <f t="shared" si="0"/>
        <v> </v>
      </c>
      <c r="HU9" s="34" t="e">
        <f>IF(#REF!="","",#REF!)</f>
        <v>#REF!</v>
      </c>
      <c r="HV9" s="34" t="e">
        <f>IF(#REF!="","",#REF!)</f>
        <v>#REF!</v>
      </c>
    </row>
    <row r="10" spans="2:230" ht="33" customHeight="1" thickBot="1">
      <c r="B10" s="340" t="s">
        <v>159</v>
      </c>
      <c r="C10" s="341"/>
      <c r="D10" s="341"/>
      <c r="E10" s="341"/>
      <c r="F10" s="34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351"/>
      <c r="S10" s="351"/>
      <c r="T10" s="351"/>
      <c r="U10" s="351"/>
      <c r="V10" s="351"/>
      <c r="W10" s="351"/>
      <c r="X10" s="351"/>
      <c r="Y10" s="351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2"/>
      <c r="AN10" s="46"/>
      <c r="AO10" s="146">
        <v>3</v>
      </c>
      <c r="AP10" s="174"/>
      <c r="AQ10" s="147" t="s">
        <v>133</v>
      </c>
      <c r="AR10" s="173"/>
      <c r="AS10" s="174"/>
      <c r="AT10" s="174"/>
      <c r="AU10" s="174"/>
      <c r="AV10" s="176"/>
      <c r="AX10" s="32"/>
      <c r="AY10" s="32"/>
      <c r="AZ10" s="32"/>
      <c r="BA10" s="33"/>
      <c r="BB10" s="31"/>
      <c r="BC10" s="31"/>
      <c r="BD10" s="33"/>
      <c r="BE10" s="33"/>
      <c r="FW10" s="27"/>
      <c r="FX10" s="27"/>
      <c r="FY10" s="27"/>
      <c r="FZ10" s="27"/>
      <c r="GA10" s="27"/>
      <c r="HS10" s="27" t="e">
        <f>TRIM(#REF!)&amp;"　"&amp;TRIM(AR10)</f>
        <v>#REF!</v>
      </c>
      <c r="HT10" s="27" t="str">
        <f t="shared" si="0"/>
        <v> </v>
      </c>
      <c r="HU10" s="34" t="e">
        <f>IF(#REF!="","",#REF!)</f>
        <v>#REF!</v>
      </c>
      <c r="HV10" s="34" t="e">
        <f>IF(#REF!="","",#REF!)</f>
        <v>#REF!</v>
      </c>
    </row>
    <row r="11" spans="2:230" ht="33" customHeight="1">
      <c r="B11" s="334" t="s">
        <v>158</v>
      </c>
      <c r="C11" s="335"/>
      <c r="D11" s="335"/>
      <c r="E11" s="335"/>
      <c r="F11" s="335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4"/>
      <c r="U11" s="334" t="s">
        <v>158</v>
      </c>
      <c r="V11" s="335"/>
      <c r="W11" s="335"/>
      <c r="X11" s="335"/>
      <c r="Y11" s="335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9"/>
      <c r="AN11" s="46"/>
      <c r="AO11" s="146">
        <v>4</v>
      </c>
      <c r="AP11" s="174"/>
      <c r="AQ11" s="147" t="s">
        <v>133</v>
      </c>
      <c r="AR11" s="173"/>
      <c r="AS11" s="174"/>
      <c r="AT11" s="174"/>
      <c r="AU11" s="174"/>
      <c r="AV11" s="175"/>
      <c r="AX11" s="32"/>
      <c r="AY11" s="32"/>
      <c r="AZ11" s="32"/>
      <c r="BA11" s="33"/>
      <c r="BB11" s="31"/>
      <c r="BC11" s="31"/>
      <c r="BD11" s="33"/>
      <c r="BE11" s="33"/>
      <c r="FW11" s="27"/>
      <c r="FX11" s="27"/>
      <c r="FY11" s="27"/>
      <c r="FZ11" s="27"/>
      <c r="GA11" s="27"/>
      <c r="HS11" s="27" t="e">
        <f>TRIM(#REF!)&amp;"　"&amp;TRIM(AR11)</f>
        <v>#REF!</v>
      </c>
      <c r="HT11" s="27" t="str">
        <f t="shared" si="0"/>
        <v> </v>
      </c>
      <c r="HU11" s="34" t="e">
        <f>IF(#REF!="","",#REF!)</f>
        <v>#REF!</v>
      </c>
      <c r="HV11" s="34" t="e">
        <f>IF(#REF!="","",#REF!)</f>
        <v>#REF!</v>
      </c>
    </row>
    <row r="12" spans="2:230" ht="33" customHeight="1" thickBot="1">
      <c r="B12" s="340" t="s">
        <v>160</v>
      </c>
      <c r="C12" s="341"/>
      <c r="D12" s="341"/>
      <c r="E12" s="341"/>
      <c r="F12" s="341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3"/>
      <c r="U12" s="340" t="s">
        <v>161</v>
      </c>
      <c r="V12" s="341"/>
      <c r="W12" s="341"/>
      <c r="X12" s="341"/>
      <c r="Y12" s="341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3"/>
      <c r="AN12" s="46"/>
      <c r="AO12" s="146">
        <v>5</v>
      </c>
      <c r="AP12" s="174"/>
      <c r="AQ12" s="147" t="s">
        <v>133</v>
      </c>
      <c r="AR12" s="173"/>
      <c r="AS12" s="174"/>
      <c r="AT12" s="174"/>
      <c r="AU12" s="174"/>
      <c r="AV12" s="175"/>
      <c r="AX12" s="32"/>
      <c r="AY12" s="32"/>
      <c r="AZ12" s="32"/>
      <c r="BA12" s="33"/>
      <c r="BB12" s="31"/>
      <c r="BC12" s="31"/>
      <c r="BD12" s="33"/>
      <c r="BE12" s="33"/>
      <c r="FW12" s="27"/>
      <c r="FX12" s="27"/>
      <c r="FY12" s="27"/>
      <c r="FZ12" s="27"/>
      <c r="GA12" s="27"/>
      <c r="HS12" s="27" t="e">
        <f>TRIM(#REF!)&amp;"　"&amp;TRIM(AR12)</f>
        <v>#REF!</v>
      </c>
      <c r="HT12" s="27" t="str">
        <f t="shared" si="0"/>
        <v> </v>
      </c>
      <c r="HU12" s="34" t="e">
        <f>IF(#REF!="","",#REF!)</f>
        <v>#REF!</v>
      </c>
      <c r="HV12" s="34" t="e">
        <f>IF(#REF!="","",#REF!)</f>
        <v>#REF!</v>
      </c>
    </row>
    <row r="13" spans="2:230" ht="33" customHeight="1" thickBot="1">
      <c r="B13" s="331" t="s">
        <v>58</v>
      </c>
      <c r="C13" s="332"/>
      <c r="D13" s="332"/>
      <c r="E13" s="332"/>
      <c r="F13" s="332"/>
      <c r="G13" s="333"/>
      <c r="H13" s="140"/>
      <c r="I13" s="169"/>
      <c r="J13" s="316" t="s">
        <v>162</v>
      </c>
      <c r="K13" s="317" t="s">
        <v>12</v>
      </c>
      <c r="L13" s="317"/>
      <c r="M13" s="317"/>
      <c r="N13" s="318"/>
      <c r="O13" s="319" t="s">
        <v>60</v>
      </c>
      <c r="P13" s="317"/>
      <c r="Q13" s="317"/>
      <c r="R13" s="318"/>
      <c r="S13" s="320" t="s">
        <v>163</v>
      </c>
      <c r="T13" s="317"/>
      <c r="U13" s="317"/>
      <c r="V13" s="318"/>
      <c r="W13" s="320" t="s">
        <v>164</v>
      </c>
      <c r="X13" s="317"/>
      <c r="Y13" s="317"/>
      <c r="Z13" s="318"/>
      <c r="AA13" s="316" t="s">
        <v>165</v>
      </c>
      <c r="AB13" s="317" t="s">
        <v>12</v>
      </c>
      <c r="AC13" s="317"/>
      <c r="AD13" s="317"/>
      <c r="AE13" s="318"/>
      <c r="AF13" s="319" t="s">
        <v>60</v>
      </c>
      <c r="AG13" s="317"/>
      <c r="AH13" s="317"/>
      <c r="AI13" s="318"/>
      <c r="AJ13" s="320" t="s">
        <v>163</v>
      </c>
      <c r="AK13" s="317"/>
      <c r="AL13" s="317"/>
      <c r="AM13" s="321"/>
      <c r="AN13" s="46"/>
      <c r="AO13" s="146">
        <v>6</v>
      </c>
      <c r="AP13" s="174"/>
      <c r="AQ13" s="147" t="s">
        <v>133</v>
      </c>
      <c r="AR13" s="173"/>
      <c r="AS13" s="174"/>
      <c r="AT13" s="174"/>
      <c r="AU13" s="174"/>
      <c r="AV13" s="176"/>
      <c r="AX13" s="32"/>
      <c r="AY13" s="32"/>
      <c r="AZ13" s="32"/>
      <c r="BA13" s="33"/>
      <c r="BB13" s="31"/>
      <c r="BC13" s="31"/>
      <c r="BD13" s="33"/>
      <c r="BE13" s="33"/>
      <c r="FW13" s="27"/>
      <c r="FX13" s="27"/>
      <c r="FY13" s="27"/>
      <c r="FZ13" s="27"/>
      <c r="GA13" s="27"/>
      <c r="HR13" s="31"/>
      <c r="HS13" s="27" t="e">
        <f>TRIM(#REF!)&amp;"　"&amp;TRIM(AR13)</f>
        <v>#REF!</v>
      </c>
      <c r="HT13" s="27" t="str">
        <f t="shared" si="0"/>
        <v> </v>
      </c>
      <c r="HU13" s="34" t="e">
        <f>IF(#REF!="","",#REF!)</f>
        <v>#REF!</v>
      </c>
      <c r="HV13" s="34" t="e">
        <f>IF(#REF!="","",#REF!)</f>
        <v>#REF!</v>
      </c>
    </row>
    <row r="14" spans="2:230" ht="33" customHeight="1" thickTop="1">
      <c r="B14" s="331"/>
      <c r="C14" s="332"/>
      <c r="D14" s="332"/>
      <c r="E14" s="332"/>
      <c r="F14" s="332"/>
      <c r="G14" s="333"/>
      <c r="H14" s="322" t="s">
        <v>166</v>
      </c>
      <c r="I14" s="323"/>
      <c r="J14" s="316"/>
      <c r="K14" s="324"/>
      <c r="L14" s="325"/>
      <c r="M14" s="325"/>
      <c r="N14" s="326"/>
      <c r="O14" s="327"/>
      <c r="P14" s="328"/>
      <c r="Q14" s="328"/>
      <c r="R14" s="329"/>
      <c r="S14" s="301"/>
      <c r="T14" s="302"/>
      <c r="U14" s="302"/>
      <c r="V14" s="330"/>
      <c r="W14" s="301"/>
      <c r="X14" s="302"/>
      <c r="Y14" s="302"/>
      <c r="Z14" s="330"/>
      <c r="AA14" s="316"/>
      <c r="AB14" s="324"/>
      <c r="AC14" s="325"/>
      <c r="AD14" s="325"/>
      <c r="AE14" s="325"/>
      <c r="AF14" s="298"/>
      <c r="AG14" s="299"/>
      <c r="AH14" s="299"/>
      <c r="AI14" s="300"/>
      <c r="AJ14" s="301"/>
      <c r="AK14" s="302"/>
      <c r="AL14" s="302"/>
      <c r="AM14" s="303"/>
      <c r="AN14" s="46"/>
      <c r="AO14" s="146">
        <v>7</v>
      </c>
      <c r="AP14" s="174"/>
      <c r="AQ14" s="147" t="s">
        <v>133</v>
      </c>
      <c r="AR14" s="173"/>
      <c r="AS14" s="174"/>
      <c r="AT14" s="174"/>
      <c r="AU14" s="174"/>
      <c r="AV14" s="176"/>
      <c r="AX14" s="32"/>
      <c r="AY14" s="32"/>
      <c r="AZ14" s="32"/>
      <c r="BA14" s="33"/>
      <c r="BB14" s="31"/>
      <c r="BC14" s="31"/>
      <c r="BD14" s="33"/>
      <c r="BE14" s="33"/>
      <c r="FW14" s="27"/>
      <c r="FX14" s="27"/>
      <c r="FY14" s="27"/>
      <c r="FZ14" s="27"/>
      <c r="GA14" s="27"/>
      <c r="HS14" s="27" t="e">
        <f>TRIM(#REF!)&amp;"　"&amp;TRIM(AR14)</f>
        <v>#REF!</v>
      </c>
      <c r="HT14" s="27" t="str">
        <f t="shared" si="0"/>
        <v> </v>
      </c>
      <c r="HU14" s="34" t="e">
        <f>IF(#REF!="","",#REF!)</f>
        <v>#REF!</v>
      </c>
      <c r="HV14" s="34" t="e">
        <f>IF(#REF!="","",#REF!)</f>
        <v>#REF!</v>
      </c>
    </row>
    <row r="15" spans="2:230" ht="33" customHeight="1" thickBot="1">
      <c r="B15" s="331"/>
      <c r="C15" s="332"/>
      <c r="D15" s="332"/>
      <c r="E15" s="332"/>
      <c r="F15" s="332"/>
      <c r="G15" s="333"/>
      <c r="H15" s="304" t="s">
        <v>167</v>
      </c>
      <c r="I15" s="305"/>
      <c r="J15" s="316"/>
      <c r="K15" s="306"/>
      <c r="L15" s="307"/>
      <c r="M15" s="307"/>
      <c r="N15" s="308"/>
      <c r="O15" s="309"/>
      <c r="P15" s="310"/>
      <c r="Q15" s="310"/>
      <c r="R15" s="311"/>
      <c r="S15" s="312"/>
      <c r="T15" s="313"/>
      <c r="U15" s="313"/>
      <c r="V15" s="314"/>
      <c r="W15" s="312"/>
      <c r="X15" s="313"/>
      <c r="Y15" s="313"/>
      <c r="Z15" s="314"/>
      <c r="AA15" s="316"/>
      <c r="AB15" s="306"/>
      <c r="AC15" s="307"/>
      <c r="AD15" s="307"/>
      <c r="AE15" s="308"/>
      <c r="AF15" s="309"/>
      <c r="AG15" s="310"/>
      <c r="AH15" s="310"/>
      <c r="AI15" s="311"/>
      <c r="AJ15" s="312"/>
      <c r="AK15" s="313"/>
      <c r="AL15" s="313"/>
      <c r="AM15" s="315"/>
      <c r="AN15" s="46"/>
      <c r="AO15" s="146">
        <v>8</v>
      </c>
      <c r="AP15" s="174"/>
      <c r="AQ15" s="147" t="s">
        <v>133</v>
      </c>
      <c r="AR15" s="173"/>
      <c r="AS15" s="174"/>
      <c r="AT15" s="174"/>
      <c r="AU15" s="174"/>
      <c r="AV15" s="176"/>
      <c r="AX15" s="32"/>
      <c r="AY15" s="32"/>
      <c r="AZ15" s="32"/>
      <c r="BA15" s="33"/>
      <c r="BB15" s="31"/>
      <c r="BC15" s="31"/>
      <c r="BD15" s="33"/>
      <c r="BE15" s="33"/>
      <c r="FW15" s="27"/>
      <c r="FX15" s="27"/>
      <c r="FY15" s="27"/>
      <c r="FZ15" s="27"/>
      <c r="GA15" s="27"/>
      <c r="HS15" s="27" t="e">
        <f>TRIM(#REF!)&amp;"　"&amp;TRIM(AR15)</f>
        <v>#REF!</v>
      </c>
      <c r="HT15" s="27" t="str">
        <f t="shared" si="0"/>
        <v> </v>
      </c>
      <c r="HU15" s="34" t="e">
        <f>IF(#REF!="","",#REF!)</f>
        <v>#REF!</v>
      </c>
      <c r="HV15" s="34" t="e">
        <f>IF(#REF!="","",#REF!)</f>
        <v>#REF!</v>
      </c>
    </row>
    <row r="16" spans="2:230" ht="33" customHeight="1" thickBot="1">
      <c r="B16" s="287" t="s">
        <v>168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9"/>
      <c r="AN16" s="46"/>
      <c r="AO16" s="146">
        <v>9</v>
      </c>
      <c r="AP16" s="174"/>
      <c r="AQ16" s="147" t="s">
        <v>133</v>
      </c>
      <c r="AR16" s="173"/>
      <c r="AS16" s="174"/>
      <c r="AT16" s="174"/>
      <c r="AU16" s="174"/>
      <c r="AV16" s="176"/>
      <c r="AX16" s="32"/>
      <c r="AY16" s="32"/>
      <c r="AZ16" s="32"/>
      <c r="BA16" s="33"/>
      <c r="BB16" s="31"/>
      <c r="BC16" s="31"/>
      <c r="BD16" s="33"/>
      <c r="BE16" s="33"/>
      <c r="FW16" s="27"/>
      <c r="FX16" s="27"/>
      <c r="FY16" s="27"/>
      <c r="FZ16" s="27"/>
      <c r="GA16" s="27"/>
      <c r="HS16" s="27" t="e">
        <f>TRIM(#REF!)&amp;"　"&amp;TRIM(AR16)</f>
        <v>#REF!</v>
      </c>
      <c r="HT16" s="27" t="str">
        <f t="shared" si="0"/>
        <v> </v>
      </c>
      <c r="HU16" s="34" t="e">
        <f>IF(#REF!="","",#REF!)</f>
        <v>#REF!</v>
      </c>
      <c r="HV16" s="34" t="e">
        <f>IF(#REF!="","",#REF!)</f>
        <v>#REF!</v>
      </c>
    </row>
    <row r="17" spans="2:230" ht="33" customHeight="1" thickBot="1">
      <c r="B17" s="290" t="s">
        <v>63</v>
      </c>
      <c r="C17" s="291"/>
      <c r="D17" s="291"/>
      <c r="E17" s="291"/>
      <c r="F17" s="291"/>
      <c r="G17" s="291"/>
      <c r="H17" s="291"/>
      <c r="I17" s="291"/>
      <c r="J17" s="291"/>
      <c r="K17" s="292" t="s">
        <v>169</v>
      </c>
      <c r="L17" s="291"/>
      <c r="M17" s="291"/>
      <c r="N17" s="291"/>
      <c r="O17" s="291"/>
      <c r="P17" s="291"/>
      <c r="Q17" s="291"/>
      <c r="R17" s="291"/>
      <c r="S17" s="291"/>
      <c r="T17" s="291"/>
      <c r="U17" s="293"/>
      <c r="V17" s="292" t="s">
        <v>170</v>
      </c>
      <c r="W17" s="291"/>
      <c r="X17" s="291"/>
      <c r="Y17" s="291"/>
      <c r="Z17" s="291"/>
      <c r="AA17" s="291"/>
      <c r="AB17" s="291"/>
      <c r="AC17" s="291"/>
      <c r="AD17" s="293"/>
      <c r="AE17" s="294" t="s">
        <v>171</v>
      </c>
      <c r="AF17" s="295"/>
      <c r="AG17" s="295"/>
      <c r="AH17" s="295"/>
      <c r="AI17" s="295"/>
      <c r="AJ17" s="295"/>
      <c r="AK17" s="295"/>
      <c r="AL17" s="296" t="s">
        <v>172</v>
      </c>
      <c r="AM17" s="297"/>
      <c r="AN17" s="46"/>
      <c r="AO17" s="146">
        <v>10</v>
      </c>
      <c r="AP17" s="174"/>
      <c r="AQ17" s="147" t="s">
        <v>133</v>
      </c>
      <c r="AR17" s="173"/>
      <c r="AS17" s="174"/>
      <c r="AT17" s="174"/>
      <c r="AU17" s="174"/>
      <c r="AV17" s="176"/>
      <c r="AX17" s="32"/>
      <c r="AY17" s="32"/>
      <c r="AZ17" s="32"/>
      <c r="BA17" s="33"/>
      <c r="BB17" s="31"/>
      <c r="BC17" s="31"/>
      <c r="BD17" s="33"/>
      <c r="BE17" s="33"/>
      <c r="FW17" s="27"/>
      <c r="FX17" s="27"/>
      <c r="FY17" s="27"/>
      <c r="FZ17" s="27"/>
      <c r="GA17" s="27"/>
      <c r="HS17" s="27" t="e">
        <f>TRIM(#REF!)&amp;"　"&amp;TRIM(AR22)</f>
        <v>#REF!</v>
      </c>
      <c r="HT17" s="27" t="str">
        <f aca="true" t="shared" si="1" ref="HT17:HT22">ASC(TRIM(AS22)&amp;" "&amp;TRIM(AT22))</f>
        <v> </v>
      </c>
      <c r="HU17" s="34" t="e">
        <f>IF(#REF!="","",#REF!)</f>
        <v>#REF!</v>
      </c>
      <c r="HV17" s="34" t="e">
        <f>IF(#REF!="","",#REF!)</f>
        <v>#REF!</v>
      </c>
    </row>
    <row r="18" spans="2:230" ht="33" customHeight="1" thickTop="1">
      <c r="B18" s="279"/>
      <c r="C18" s="280"/>
      <c r="D18" s="280"/>
      <c r="E18" s="280"/>
      <c r="F18" s="280"/>
      <c r="G18" s="280"/>
      <c r="H18" s="280"/>
      <c r="I18" s="280"/>
      <c r="J18" s="280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2"/>
      <c r="W18" s="282"/>
      <c r="X18" s="282"/>
      <c r="Y18" s="282"/>
      <c r="Z18" s="282"/>
      <c r="AA18" s="282"/>
      <c r="AB18" s="282"/>
      <c r="AC18" s="282"/>
      <c r="AD18" s="282"/>
      <c r="AE18" s="283"/>
      <c r="AF18" s="283"/>
      <c r="AG18" s="283"/>
      <c r="AH18" s="283"/>
      <c r="AI18" s="283"/>
      <c r="AJ18" s="283"/>
      <c r="AK18" s="283"/>
      <c r="AL18" s="284">
        <f>IF(AE18="","",DATEDIF(AE18,"2024/5/4","Y"))</f>
      </c>
      <c r="AM18" s="285"/>
      <c r="AN18" s="61"/>
      <c r="AO18" s="146">
        <v>11</v>
      </c>
      <c r="AP18" s="174"/>
      <c r="AQ18" s="147" t="s">
        <v>133</v>
      </c>
      <c r="AR18" s="173"/>
      <c r="AS18" s="174"/>
      <c r="AT18" s="174"/>
      <c r="AU18" s="174"/>
      <c r="AV18" s="176"/>
      <c r="AX18" s="32"/>
      <c r="AY18" s="32"/>
      <c r="AZ18" s="32"/>
      <c r="BA18" s="33"/>
      <c r="BB18" s="31"/>
      <c r="BC18" s="31"/>
      <c r="BD18" s="33"/>
      <c r="BE18" s="33"/>
      <c r="FW18" s="27"/>
      <c r="FX18" s="27"/>
      <c r="FY18" s="27"/>
      <c r="FZ18" s="27"/>
      <c r="GA18" s="27"/>
      <c r="HS18" s="27" t="e">
        <f>TRIM(#REF!)&amp;"　"&amp;TRIM(AR23)</f>
        <v>#REF!</v>
      </c>
      <c r="HT18" s="27" t="str">
        <f t="shared" si="1"/>
        <v> </v>
      </c>
      <c r="HU18" s="34" t="e">
        <f>IF(#REF!="","",#REF!)</f>
        <v>#REF!</v>
      </c>
      <c r="HV18" s="34" t="e">
        <f>IF(#REF!="","",#REF!)</f>
        <v>#REF!</v>
      </c>
    </row>
    <row r="19" spans="2:230" ht="33" customHeight="1">
      <c r="B19" s="260"/>
      <c r="C19" s="261"/>
      <c r="D19" s="261"/>
      <c r="E19" s="261"/>
      <c r="F19" s="261"/>
      <c r="G19" s="261"/>
      <c r="H19" s="261"/>
      <c r="I19" s="261"/>
      <c r="J19" s="261"/>
      <c r="K19" s="275"/>
      <c r="L19" s="275"/>
      <c r="M19" s="275"/>
      <c r="N19" s="275"/>
      <c r="O19" s="275"/>
      <c r="P19" s="275"/>
      <c r="Q19" s="275"/>
      <c r="R19" s="275"/>
      <c r="S19" s="275"/>
      <c r="T19" s="275"/>
      <c r="U19" s="275"/>
      <c r="V19" s="276"/>
      <c r="W19" s="276"/>
      <c r="X19" s="276"/>
      <c r="Y19" s="276"/>
      <c r="Z19" s="276"/>
      <c r="AA19" s="276"/>
      <c r="AB19" s="276"/>
      <c r="AC19" s="276"/>
      <c r="AD19" s="276"/>
      <c r="AE19" s="286"/>
      <c r="AF19" s="286"/>
      <c r="AG19" s="286"/>
      <c r="AH19" s="286"/>
      <c r="AI19" s="286"/>
      <c r="AJ19" s="286"/>
      <c r="AK19" s="286"/>
      <c r="AL19" s="277">
        <f>IF(AE19="","",DATEDIF(AE19,"2024/5/4","Y"))</f>
      </c>
      <c r="AM19" s="278"/>
      <c r="AN19" s="46"/>
      <c r="AO19" s="146">
        <v>12</v>
      </c>
      <c r="AP19" s="174"/>
      <c r="AQ19" s="147" t="s">
        <v>133</v>
      </c>
      <c r="AR19" s="173"/>
      <c r="AS19" s="174"/>
      <c r="AT19" s="174"/>
      <c r="AU19" s="174"/>
      <c r="AV19" s="176"/>
      <c r="AX19" s="32"/>
      <c r="AY19" s="32"/>
      <c r="AZ19" s="32"/>
      <c r="BA19" s="33"/>
      <c r="BB19" s="31"/>
      <c r="BC19" s="31"/>
      <c r="BD19" s="33"/>
      <c r="BE19" s="33"/>
      <c r="FW19" s="27"/>
      <c r="FX19" s="27"/>
      <c r="FY19" s="27"/>
      <c r="FZ19" s="27"/>
      <c r="GA19" s="27"/>
      <c r="HS19" s="27" t="e">
        <f>TRIM(#REF!)&amp;"　"&amp;TRIM(AR24)</f>
        <v>#REF!</v>
      </c>
      <c r="HT19" s="27" t="str">
        <f t="shared" si="1"/>
        <v> </v>
      </c>
      <c r="HU19" s="34" t="e">
        <f>IF(#REF!="","",#REF!)</f>
        <v>#REF!</v>
      </c>
      <c r="HV19" s="34" t="e">
        <f>IF(#REF!="","",#REF!)</f>
        <v>#REF!</v>
      </c>
    </row>
    <row r="20" spans="2:230" ht="33" customHeight="1">
      <c r="B20" s="260"/>
      <c r="C20" s="261"/>
      <c r="D20" s="261"/>
      <c r="E20" s="261"/>
      <c r="F20" s="261"/>
      <c r="G20" s="261"/>
      <c r="H20" s="261"/>
      <c r="I20" s="261"/>
      <c r="J20" s="261"/>
      <c r="K20" s="275"/>
      <c r="L20" s="275"/>
      <c r="M20" s="275"/>
      <c r="N20" s="275"/>
      <c r="O20" s="275"/>
      <c r="P20" s="275"/>
      <c r="Q20" s="275"/>
      <c r="R20" s="275"/>
      <c r="S20" s="275"/>
      <c r="T20" s="275"/>
      <c r="U20" s="275"/>
      <c r="V20" s="276"/>
      <c r="W20" s="276"/>
      <c r="X20" s="276"/>
      <c r="Y20" s="276"/>
      <c r="Z20" s="276"/>
      <c r="AA20" s="276"/>
      <c r="AB20" s="276"/>
      <c r="AC20" s="276"/>
      <c r="AD20" s="276"/>
      <c r="AE20" s="286"/>
      <c r="AF20" s="286"/>
      <c r="AG20" s="286"/>
      <c r="AH20" s="286"/>
      <c r="AI20" s="286"/>
      <c r="AJ20" s="286"/>
      <c r="AK20" s="286"/>
      <c r="AL20" s="277">
        <f>IF(AE20="","",DATEDIF(AE20,"2024/5/4","Y"))</f>
      </c>
      <c r="AM20" s="278"/>
      <c r="AN20" s="46"/>
      <c r="AO20" s="146">
        <v>13</v>
      </c>
      <c r="AP20" s="174"/>
      <c r="AQ20" s="147" t="s">
        <v>133</v>
      </c>
      <c r="AR20" s="173"/>
      <c r="AS20" s="174"/>
      <c r="AT20" s="174"/>
      <c r="AU20" s="174"/>
      <c r="AV20" s="176"/>
      <c r="AX20" s="32"/>
      <c r="AY20" s="32"/>
      <c r="AZ20" s="32"/>
      <c r="BA20" s="33"/>
      <c r="BB20" s="31"/>
      <c r="BC20" s="31"/>
      <c r="BD20" s="33"/>
      <c r="BE20" s="33"/>
      <c r="FW20" s="27"/>
      <c r="FX20" s="27"/>
      <c r="FY20" s="27"/>
      <c r="FZ20" s="27"/>
      <c r="GA20" s="27"/>
      <c r="HS20" s="27" t="e">
        <f>TRIM(#REF!)&amp;"　"&amp;TRIM(AR25)</f>
        <v>#REF!</v>
      </c>
      <c r="HT20" s="27" t="str">
        <f t="shared" si="1"/>
        <v> </v>
      </c>
      <c r="HU20" s="34" t="e">
        <f>IF(#REF!="","",#REF!)</f>
        <v>#REF!</v>
      </c>
      <c r="HV20" s="34" t="e">
        <f>IF(#REF!="","",#REF!)</f>
        <v>#REF!</v>
      </c>
    </row>
    <row r="21" spans="2:230" ht="33" customHeight="1">
      <c r="B21" s="262"/>
      <c r="C21" s="263"/>
      <c r="D21" s="263"/>
      <c r="E21" s="263"/>
      <c r="F21" s="263"/>
      <c r="G21" s="263"/>
      <c r="H21" s="263"/>
      <c r="I21" s="263"/>
      <c r="J21" s="263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5"/>
      <c r="W21" s="265"/>
      <c r="X21" s="265"/>
      <c r="Y21" s="265"/>
      <c r="Z21" s="265"/>
      <c r="AA21" s="265"/>
      <c r="AB21" s="265"/>
      <c r="AC21" s="265"/>
      <c r="AD21" s="265"/>
      <c r="AE21" s="472"/>
      <c r="AF21" s="472"/>
      <c r="AG21" s="472"/>
      <c r="AH21" s="472"/>
      <c r="AI21" s="472"/>
      <c r="AJ21" s="472"/>
      <c r="AK21" s="472"/>
      <c r="AL21" s="266">
        <f>IF(AE21="","",DATEDIF(AE21,"2024/5/4","Y"))</f>
      </c>
      <c r="AM21" s="267"/>
      <c r="AN21" s="46"/>
      <c r="AO21" s="146">
        <v>14</v>
      </c>
      <c r="AP21" s="174"/>
      <c r="AQ21" s="147" t="s">
        <v>133</v>
      </c>
      <c r="AR21" s="173"/>
      <c r="AS21" s="174"/>
      <c r="AT21" s="174"/>
      <c r="AU21" s="174"/>
      <c r="AV21" s="176"/>
      <c r="AX21" s="32"/>
      <c r="AY21" s="32"/>
      <c r="AZ21" s="32"/>
      <c r="BA21" s="33"/>
      <c r="BB21" s="31"/>
      <c r="BC21" s="31"/>
      <c r="BD21" s="33"/>
      <c r="BE21" s="33"/>
      <c r="FW21" s="27"/>
      <c r="FX21" s="27"/>
      <c r="FY21" s="27"/>
      <c r="FZ21" s="27"/>
      <c r="GA21" s="27"/>
      <c r="HS21" s="27" t="e">
        <f>TRIM(#REF!)&amp;"　"&amp;TRIM(AR26)</f>
        <v>#REF!</v>
      </c>
      <c r="HT21" s="27" t="str">
        <f t="shared" si="1"/>
        <v> </v>
      </c>
      <c r="HU21" s="34" t="e">
        <f>IF(#REF!="","",#REF!)</f>
        <v>#REF!</v>
      </c>
      <c r="HV21" s="34" t="e">
        <f>IF(#REF!="","",#REF!)</f>
        <v>#REF!</v>
      </c>
    </row>
    <row r="22" spans="2:230" ht="33" customHeight="1">
      <c r="B22" s="262"/>
      <c r="C22" s="263"/>
      <c r="D22" s="263"/>
      <c r="E22" s="263"/>
      <c r="F22" s="263"/>
      <c r="G22" s="263"/>
      <c r="H22" s="263"/>
      <c r="I22" s="263"/>
      <c r="J22" s="263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5"/>
      <c r="W22" s="265"/>
      <c r="X22" s="265"/>
      <c r="Y22" s="265"/>
      <c r="Z22" s="265"/>
      <c r="AA22" s="265"/>
      <c r="AB22" s="265"/>
      <c r="AC22" s="265"/>
      <c r="AD22" s="265"/>
      <c r="AE22" s="472"/>
      <c r="AF22" s="472"/>
      <c r="AG22" s="472"/>
      <c r="AH22" s="472"/>
      <c r="AI22" s="472"/>
      <c r="AJ22" s="472"/>
      <c r="AK22" s="472"/>
      <c r="AL22" s="266">
        <f>IF(AE22="","",DATEDIF(AE22,"2024/5/4","Y"))</f>
      </c>
      <c r="AM22" s="267"/>
      <c r="AN22" s="46"/>
      <c r="AO22" s="204">
        <v>15</v>
      </c>
      <c r="AP22" s="205"/>
      <c r="AQ22" s="206" t="s">
        <v>133</v>
      </c>
      <c r="AR22" s="212"/>
      <c r="AS22" s="205"/>
      <c r="AT22" s="205"/>
      <c r="AU22" s="205"/>
      <c r="AV22" s="207"/>
      <c r="AX22" s="32"/>
      <c r="AY22" s="32"/>
      <c r="AZ22" s="32"/>
      <c r="BA22" s="33"/>
      <c r="BB22" s="31"/>
      <c r="BC22" s="31"/>
      <c r="BD22" s="33"/>
      <c r="BE22" s="33"/>
      <c r="FW22" s="27"/>
      <c r="FX22" s="27"/>
      <c r="FY22" s="27"/>
      <c r="FZ22" s="27"/>
      <c r="GA22" s="27"/>
      <c r="HS22" s="27" t="e">
        <f>TRIM(#REF!)&amp;"　"&amp;TRIM(AR27)</f>
        <v>#REF!</v>
      </c>
      <c r="HT22" s="27" t="str">
        <f t="shared" si="1"/>
        <v> </v>
      </c>
      <c r="HU22" s="34" t="e">
        <f>IF(#REF!="","",#REF!)</f>
        <v>#REF!</v>
      </c>
      <c r="HV22" s="34" t="e">
        <f>IF(#REF!="","",#REF!)</f>
        <v>#REF!</v>
      </c>
    </row>
    <row r="23" spans="2:230" ht="33" customHeight="1">
      <c r="B23" s="262"/>
      <c r="C23" s="263"/>
      <c r="D23" s="263"/>
      <c r="E23" s="263"/>
      <c r="F23" s="263"/>
      <c r="G23" s="263"/>
      <c r="H23" s="263"/>
      <c r="I23" s="263"/>
      <c r="J23" s="263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5"/>
      <c r="W23" s="265"/>
      <c r="X23" s="265"/>
      <c r="Y23" s="265"/>
      <c r="Z23" s="265"/>
      <c r="AA23" s="265"/>
      <c r="AB23" s="265"/>
      <c r="AC23" s="265"/>
      <c r="AD23" s="265"/>
      <c r="AE23" s="472"/>
      <c r="AF23" s="472"/>
      <c r="AG23" s="472"/>
      <c r="AH23" s="472"/>
      <c r="AI23" s="472"/>
      <c r="AJ23" s="472"/>
      <c r="AK23" s="472"/>
      <c r="AL23" s="266">
        <f>IF(AE23="","",DATEDIF(AE23,"2024/5/4","Y"))</f>
      </c>
      <c r="AM23" s="267"/>
      <c r="AN23" s="46"/>
      <c r="AO23" s="204">
        <v>16</v>
      </c>
      <c r="AP23" s="205"/>
      <c r="AQ23" s="206" t="s">
        <v>133</v>
      </c>
      <c r="AR23" s="212"/>
      <c r="AS23" s="205"/>
      <c r="AT23" s="205"/>
      <c r="AU23" s="205"/>
      <c r="AV23" s="207"/>
      <c r="AX23" s="32"/>
      <c r="AY23" s="32"/>
      <c r="AZ23" s="32"/>
      <c r="BA23" s="33"/>
      <c r="BB23" s="31"/>
      <c r="BC23" s="31"/>
      <c r="BD23" s="33"/>
      <c r="BE23" s="33"/>
      <c r="FW23" s="27"/>
      <c r="FX23" s="27"/>
      <c r="FY23" s="27"/>
      <c r="FZ23" s="27"/>
      <c r="GA23" s="27"/>
      <c r="HU23" s="34"/>
      <c r="HV23" s="34"/>
    </row>
    <row r="24" spans="2:230" ht="33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5"/>
      <c r="W24" s="265"/>
      <c r="X24" s="265"/>
      <c r="Y24" s="265"/>
      <c r="Z24" s="265"/>
      <c r="AA24" s="265"/>
      <c r="AB24" s="265"/>
      <c r="AC24" s="265"/>
      <c r="AD24" s="265"/>
      <c r="AE24" s="472"/>
      <c r="AF24" s="472"/>
      <c r="AG24" s="472"/>
      <c r="AH24" s="472"/>
      <c r="AI24" s="472"/>
      <c r="AJ24" s="472"/>
      <c r="AK24" s="472"/>
      <c r="AL24" s="266">
        <f>IF(AE24="","",DATEDIF(AE24,"2024/5/4","Y"))</f>
      </c>
      <c r="AM24" s="267"/>
      <c r="AN24" s="46"/>
      <c r="AO24" s="204">
        <v>17</v>
      </c>
      <c r="AP24" s="205"/>
      <c r="AQ24" s="206" t="s">
        <v>133</v>
      </c>
      <c r="AR24" s="212"/>
      <c r="AS24" s="205"/>
      <c r="AT24" s="205"/>
      <c r="AU24" s="205"/>
      <c r="AV24" s="207"/>
      <c r="AX24" s="32"/>
      <c r="AY24" s="32"/>
      <c r="AZ24" s="32"/>
      <c r="BA24" s="33"/>
      <c r="BB24" s="31"/>
      <c r="BC24" s="31"/>
      <c r="BD24" s="33"/>
      <c r="BE24" s="33"/>
      <c r="FW24" s="27"/>
      <c r="FX24" s="27"/>
      <c r="FY24" s="27"/>
      <c r="FZ24" s="27"/>
      <c r="GA24" s="27"/>
      <c r="HU24" s="34"/>
      <c r="HV24" s="34"/>
    </row>
    <row r="25" spans="2:230" ht="33" customHeight="1" thickBot="1">
      <c r="B25" s="268"/>
      <c r="C25" s="269"/>
      <c r="D25" s="269"/>
      <c r="E25" s="269"/>
      <c r="F25" s="269"/>
      <c r="G25" s="269"/>
      <c r="H25" s="269"/>
      <c r="I25" s="269"/>
      <c r="J25" s="270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2"/>
      <c r="W25" s="272"/>
      <c r="X25" s="272"/>
      <c r="Y25" s="272"/>
      <c r="Z25" s="272"/>
      <c r="AA25" s="272"/>
      <c r="AB25" s="272"/>
      <c r="AC25" s="272"/>
      <c r="AD25" s="272"/>
      <c r="AE25" s="475"/>
      <c r="AF25" s="475"/>
      <c r="AG25" s="475"/>
      <c r="AH25" s="475"/>
      <c r="AI25" s="475"/>
      <c r="AJ25" s="475"/>
      <c r="AK25" s="475"/>
      <c r="AL25" s="273">
        <f>IF(AE25="","",DATEDIF(AE25,"2024/5/4","Y"))</f>
      </c>
      <c r="AM25" s="274"/>
      <c r="AN25" s="46"/>
      <c r="AO25" s="204">
        <v>18</v>
      </c>
      <c r="AP25" s="205"/>
      <c r="AQ25" s="206" t="s">
        <v>133</v>
      </c>
      <c r="AR25" s="212"/>
      <c r="AS25" s="205"/>
      <c r="AT25" s="205"/>
      <c r="AU25" s="205"/>
      <c r="AV25" s="207"/>
      <c r="FW25" s="27"/>
      <c r="FX25" s="27"/>
      <c r="FY25" s="27"/>
      <c r="FZ25" s="27"/>
      <c r="GA25" s="27"/>
      <c r="HU25" s="34"/>
      <c r="HV25" s="34"/>
    </row>
    <row r="26" spans="2:230" ht="33" customHeight="1">
      <c r="B26" s="167"/>
      <c r="C26" s="167"/>
      <c r="D26" s="167"/>
      <c r="E26" s="167"/>
      <c r="F26" s="167"/>
      <c r="G26" s="167"/>
      <c r="H26" s="148"/>
      <c r="I26" s="55"/>
      <c r="J26" s="170"/>
      <c r="K26" s="148"/>
      <c r="L26" s="148"/>
      <c r="M26" s="148"/>
      <c r="N26" s="148"/>
      <c r="O26" s="148"/>
      <c r="P26" s="148"/>
      <c r="Q26" s="148"/>
      <c r="R26" s="148"/>
      <c r="S26" s="171"/>
      <c r="T26" s="148"/>
      <c r="U26" s="148"/>
      <c r="V26" s="148"/>
      <c r="W26" s="171"/>
      <c r="X26" s="148"/>
      <c r="Y26" s="148"/>
      <c r="Z26" s="148"/>
      <c r="AA26" s="170"/>
      <c r="AB26" s="148"/>
      <c r="AC26" s="148"/>
      <c r="AD26" s="148"/>
      <c r="AE26" s="148"/>
      <c r="AF26" s="148"/>
      <c r="AG26" s="148"/>
      <c r="AH26" s="148"/>
      <c r="AI26" s="148"/>
      <c r="AJ26" s="171"/>
      <c r="AK26" s="148"/>
      <c r="AL26" s="148"/>
      <c r="AM26" s="148"/>
      <c r="AN26" s="46"/>
      <c r="AO26" s="204">
        <v>19</v>
      </c>
      <c r="AP26" s="205"/>
      <c r="AQ26" s="206" t="s">
        <v>133</v>
      </c>
      <c r="AR26" s="212"/>
      <c r="AS26" s="205"/>
      <c r="AT26" s="205"/>
      <c r="AU26" s="205"/>
      <c r="AV26" s="207"/>
      <c r="FW26" s="27"/>
      <c r="FX26" s="27"/>
      <c r="FY26" s="27"/>
      <c r="FZ26" s="27"/>
      <c r="GA26" s="27"/>
      <c r="HU26" s="34"/>
      <c r="HV26" s="34"/>
    </row>
    <row r="27" spans="2:230" ht="33" customHeight="1" thickBot="1">
      <c r="B27" s="167"/>
      <c r="C27" s="167"/>
      <c r="D27" s="167"/>
      <c r="E27" s="167"/>
      <c r="F27" s="167"/>
      <c r="G27" s="167"/>
      <c r="H27" s="148"/>
      <c r="I27" s="55"/>
      <c r="J27" s="170"/>
      <c r="K27" s="148"/>
      <c r="L27" s="148"/>
      <c r="M27" s="148"/>
      <c r="N27" s="148"/>
      <c r="O27" s="148"/>
      <c r="P27" s="148"/>
      <c r="Q27" s="148"/>
      <c r="R27" s="148"/>
      <c r="S27" s="171"/>
      <c r="T27" s="148"/>
      <c r="U27" s="148"/>
      <c r="V27" s="148"/>
      <c r="W27" s="171"/>
      <c r="X27" s="148"/>
      <c r="Y27" s="148"/>
      <c r="Z27" s="148"/>
      <c r="AA27" s="170"/>
      <c r="AB27" s="148"/>
      <c r="AC27" s="148"/>
      <c r="AD27" s="148"/>
      <c r="AE27" s="148"/>
      <c r="AF27" s="148"/>
      <c r="AG27" s="148"/>
      <c r="AH27" s="148"/>
      <c r="AI27" s="148"/>
      <c r="AJ27" s="171"/>
      <c r="AK27" s="148"/>
      <c r="AL27" s="148"/>
      <c r="AM27" s="148"/>
      <c r="AN27" s="30"/>
      <c r="AO27" s="208">
        <v>20</v>
      </c>
      <c r="AP27" s="209"/>
      <c r="AQ27" s="210" t="s">
        <v>133</v>
      </c>
      <c r="AR27" s="209"/>
      <c r="AS27" s="209"/>
      <c r="AT27" s="209"/>
      <c r="AU27" s="209"/>
      <c r="AV27" s="211"/>
      <c r="FW27" s="27"/>
      <c r="FX27" s="27"/>
      <c r="FY27" s="27"/>
      <c r="FZ27" s="27"/>
      <c r="GA27" s="27"/>
      <c r="HU27" s="34"/>
      <c r="HV27" s="34"/>
    </row>
    <row r="28" spans="2:230" ht="14.25" customHeight="1">
      <c r="B28" s="162"/>
      <c r="C28" s="162"/>
      <c r="D28" s="162"/>
      <c r="E28" s="162"/>
      <c r="F28" s="162"/>
      <c r="G28" s="162"/>
      <c r="H28" s="163"/>
      <c r="I28" s="163"/>
      <c r="J28" s="163"/>
      <c r="K28" s="163"/>
      <c r="L28" s="163"/>
      <c r="M28" s="163"/>
      <c r="N28" s="163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62"/>
      <c r="AE28" s="62"/>
      <c r="AF28" s="165"/>
      <c r="AG28" s="166"/>
      <c r="AH28" s="166"/>
      <c r="AI28" s="166"/>
      <c r="AJ28" s="166"/>
      <c r="AK28" s="166"/>
      <c r="AL28" s="166"/>
      <c r="AM28" s="166"/>
      <c r="AN28" s="30"/>
      <c r="AO28" s="167"/>
      <c r="AP28" s="162"/>
      <c r="AQ28" s="168"/>
      <c r="AR28" s="162"/>
      <c r="AS28" s="162"/>
      <c r="AT28" s="162"/>
      <c r="AU28" s="162"/>
      <c r="AV28" s="164"/>
      <c r="FW28" s="27"/>
      <c r="FX28" s="27"/>
      <c r="FY28" s="27"/>
      <c r="FZ28" s="27"/>
      <c r="GA28" s="27"/>
      <c r="HU28" s="34"/>
      <c r="HV28" s="34"/>
    </row>
    <row r="29" spans="2:234" ht="25.5" customHeight="1">
      <c r="B29" s="27"/>
      <c r="Y29" s="27" t="s">
        <v>136</v>
      </c>
      <c r="AN29" s="37"/>
      <c r="AO29" s="27" t="s">
        <v>138</v>
      </c>
      <c r="AP29" s="63"/>
      <c r="AQ29" s="64"/>
      <c r="AR29" s="151"/>
      <c r="AS29" s="151"/>
      <c r="AT29" s="152"/>
      <c r="AU29" s="242" t="s">
        <v>140</v>
      </c>
      <c r="AV29" s="243"/>
      <c r="AW29" s="152"/>
      <c r="AX29" s="152"/>
      <c r="AY29" s="65"/>
      <c r="BB29" s="39"/>
      <c r="BC29" s="39"/>
      <c r="BD29" s="39"/>
      <c r="BE29" s="39"/>
      <c r="BF29" s="39"/>
      <c r="BG29" s="40"/>
      <c r="HY29" s="34"/>
      <c r="HZ29" s="34"/>
    </row>
    <row r="30" spans="2:234" ht="25.5" customHeight="1">
      <c r="B30" s="27"/>
      <c r="D30" s="28"/>
      <c r="E30" s="28"/>
      <c r="F30" s="28"/>
      <c r="G30" s="28"/>
      <c r="H30" s="28"/>
      <c r="I30" s="28"/>
      <c r="J30" s="160"/>
      <c r="K30" s="159"/>
      <c r="L30" s="159"/>
      <c r="M30" s="159"/>
      <c r="N30" s="159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155"/>
      <c r="AB30" s="153"/>
      <c r="AC30" s="153"/>
      <c r="AD30" s="153"/>
      <c r="AE30" s="153"/>
      <c r="AF30" s="156"/>
      <c r="AH30" s="248" t="s">
        <v>137</v>
      </c>
      <c r="AI30" s="248"/>
      <c r="AJ30" s="248"/>
      <c r="AK30" s="248"/>
      <c r="AL30" s="248"/>
      <c r="AN30" s="38"/>
      <c r="AO30" s="249" t="s">
        <v>139</v>
      </c>
      <c r="AP30" s="250"/>
      <c r="AQ30" s="250"/>
      <c r="AR30" s="250"/>
      <c r="AS30" s="251"/>
      <c r="AT30" s="119"/>
      <c r="AU30" s="244"/>
      <c r="AV30" s="245"/>
      <c r="AW30" s="119"/>
      <c r="AX30" s="119"/>
      <c r="AY30" s="46"/>
      <c r="BB30" s="41"/>
      <c r="BC30" s="42"/>
      <c r="BD30" s="259"/>
      <c r="BE30" s="259"/>
      <c r="BF30" s="259"/>
      <c r="HY30" s="34"/>
      <c r="HZ30" s="34"/>
    </row>
    <row r="31" spans="2:234" ht="25.5" customHeight="1">
      <c r="B31" s="27"/>
      <c r="D31" s="28"/>
      <c r="E31" s="28"/>
      <c r="F31" s="28"/>
      <c r="G31" s="28"/>
      <c r="H31" s="28"/>
      <c r="I31" s="28"/>
      <c r="J31" s="161"/>
      <c r="K31" s="159"/>
      <c r="L31" s="159"/>
      <c r="M31" s="159"/>
      <c r="N31" s="159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157"/>
      <c r="AB31" s="154"/>
      <c r="AC31" s="154"/>
      <c r="AD31" s="154"/>
      <c r="AE31" s="154"/>
      <c r="AF31" s="158"/>
      <c r="AH31" s="248"/>
      <c r="AI31" s="248"/>
      <c r="AJ31" s="248"/>
      <c r="AK31" s="248"/>
      <c r="AL31" s="248"/>
      <c r="AN31" s="38"/>
      <c r="AO31" s="252"/>
      <c r="AP31" s="253"/>
      <c r="AQ31" s="253"/>
      <c r="AR31" s="253"/>
      <c r="AS31" s="254"/>
      <c r="AT31" s="119"/>
      <c r="AU31" s="246"/>
      <c r="AV31" s="247"/>
      <c r="AW31" s="119"/>
      <c r="AX31" s="119"/>
      <c r="AY31" s="190"/>
      <c r="HY31" s="34"/>
      <c r="HZ31" s="34"/>
    </row>
    <row r="32" spans="2:234" ht="25.5" customHeight="1">
      <c r="B32" s="27"/>
      <c r="AN32" s="43"/>
      <c r="AO32" s="43"/>
      <c r="AP32" s="43"/>
      <c r="AQ32" s="43"/>
      <c r="HY32" s="34"/>
      <c r="HZ32" s="34"/>
    </row>
    <row r="33" spans="2:234" ht="21" customHeight="1">
      <c r="B33" s="27"/>
      <c r="HZ33" s="34"/>
    </row>
    <row r="34" spans="2:234" ht="21" customHeight="1">
      <c r="B34" s="27"/>
      <c r="HZ34" s="34"/>
    </row>
    <row r="35" ht="21" customHeight="1">
      <c r="B35" s="27"/>
    </row>
    <row r="36" ht="21" customHeight="1">
      <c r="B36" s="27"/>
    </row>
    <row r="37" ht="21" customHeight="1">
      <c r="B37" s="27"/>
    </row>
    <row r="38" ht="21" customHeight="1">
      <c r="B38" s="27"/>
    </row>
    <row r="39" ht="21" customHeight="1">
      <c r="B39" s="27"/>
    </row>
    <row r="40" ht="21" customHeight="1">
      <c r="B40" s="27"/>
    </row>
    <row r="41" ht="21" customHeight="1">
      <c r="B41" s="27"/>
    </row>
    <row r="42" ht="21" customHeight="1">
      <c r="B42" s="27"/>
    </row>
    <row r="43" ht="21" customHeight="1">
      <c r="B43" s="27"/>
    </row>
    <row r="44" ht="21" customHeight="1">
      <c r="B44" s="27"/>
    </row>
    <row r="45" spans="2:39" ht="21" customHeight="1">
      <c r="B45" s="4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2:39" ht="21" customHeight="1">
      <c r="B46" s="44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2:39" ht="21" customHeight="1">
      <c r="B47" s="4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2:39" ht="21" customHeight="1">
      <c r="B48" s="44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2:39" ht="21" customHeight="1">
      <c r="B49" s="4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2:39" ht="21" customHeight="1">
      <c r="B50" s="44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2:39" ht="21" customHeight="1">
      <c r="B51" s="44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2:39" ht="21" customHeight="1">
      <c r="B52" s="44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</row>
    <row r="53" spans="2:39" ht="21" customHeight="1">
      <c r="B53" s="44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</row>
    <row r="54" spans="2:39" ht="21" customHeight="1">
      <c r="B54" s="44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</row>
    <row r="55" spans="2:39" ht="21" customHeight="1">
      <c r="B55" s="44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</row>
    <row r="56" spans="2:39" ht="21" customHeight="1">
      <c r="B56" s="44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</row>
    <row r="57" spans="2:39" ht="21" customHeight="1">
      <c r="B57" s="44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</row>
    <row r="58" spans="2:39" ht="21" customHeight="1">
      <c r="B58" s="44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</row>
    <row r="59" spans="2:39" ht="21" customHeight="1">
      <c r="B59" s="44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</row>
    <row r="60" spans="2:39" ht="21" customHeight="1">
      <c r="B60" s="44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</row>
    <row r="61" spans="2:39" ht="21" customHeight="1">
      <c r="B61" s="44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</row>
    <row r="62" spans="2:39" ht="21" customHeight="1">
      <c r="B62" s="44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</row>
    <row r="63" spans="2:39" ht="21" customHeight="1">
      <c r="B63" s="44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</row>
    <row r="64" spans="2:39" ht="21" customHeight="1">
      <c r="B64" s="44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</row>
    <row r="65" spans="2:39" ht="21" customHeight="1">
      <c r="B65" s="44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</row>
    <row r="66" spans="2:39" ht="21" customHeight="1">
      <c r="B66" s="44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</row>
    <row r="67" spans="2:39" ht="21" customHeight="1">
      <c r="B67" s="44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</row>
    <row r="68" spans="2:39" ht="21" customHeight="1">
      <c r="B68" s="44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</row>
    <row r="69" spans="2:39" ht="21" customHeight="1">
      <c r="B69" s="44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</row>
    <row r="70" spans="2:39" ht="21" customHeight="1">
      <c r="B70" s="44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</row>
    <row r="71" spans="2:39" ht="21" customHeight="1">
      <c r="B71" s="44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</row>
    <row r="72" spans="2:39" ht="21" customHeight="1">
      <c r="B72" s="44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</row>
    <row r="73" spans="2:39" ht="21" customHeight="1">
      <c r="B73" s="44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</row>
    <row r="74" spans="2:39" ht="21" customHeight="1">
      <c r="B74" s="44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</row>
  </sheetData>
  <sheetProtection/>
  <mergeCells count="96">
    <mergeCell ref="AE18:AK18"/>
    <mergeCell ref="B18:J18"/>
    <mergeCell ref="K18:U18"/>
    <mergeCell ref="V18:AD18"/>
    <mergeCell ref="AE24:AK24"/>
    <mergeCell ref="AE25:AK25"/>
    <mergeCell ref="V24:AD24"/>
    <mergeCell ref="V25:AD25"/>
    <mergeCell ref="B23:J23"/>
    <mergeCell ref="V22:AD22"/>
    <mergeCell ref="B17:J17"/>
    <mergeCell ref="K17:U17"/>
    <mergeCell ref="V17:AD17"/>
    <mergeCell ref="AL24:AM24"/>
    <mergeCell ref="AL25:AM25"/>
    <mergeCell ref="AE17:AK17"/>
    <mergeCell ref="B20:J20"/>
    <mergeCell ref="K20:U20"/>
    <mergeCell ref="B24:J24"/>
    <mergeCell ref="B25:J25"/>
    <mergeCell ref="AL20:AM20"/>
    <mergeCell ref="AL19:AM19"/>
    <mergeCell ref="AL21:AM21"/>
    <mergeCell ref="AL22:AM22"/>
    <mergeCell ref="K24:U24"/>
    <mergeCell ref="K25:U25"/>
    <mergeCell ref="K23:U23"/>
    <mergeCell ref="V23:AD23"/>
    <mergeCell ref="AE23:AK23"/>
    <mergeCell ref="AL23:AM23"/>
    <mergeCell ref="AB14:AE14"/>
    <mergeCell ref="AF14:AI14"/>
    <mergeCell ref="AJ14:AM14"/>
    <mergeCell ref="H15:I15"/>
    <mergeCell ref="K15:N15"/>
    <mergeCell ref="BD30:BF30"/>
    <mergeCell ref="AU29:AV31"/>
    <mergeCell ref="AO30:AS31"/>
    <mergeCell ref="AL17:AM17"/>
    <mergeCell ref="AL18:AM18"/>
    <mergeCell ref="B8:F8"/>
    <mergeCell ref="G8:AM8"/>
    <mergeCell ref="B9:F9"/>
    <mergeCell ref="B10:F10"/>
    <mergeCell ref="B11:F11"/>
    <mergeCell ref="AF15:AI15"/>
    <mergeCell ref="AJ15:AM15"/>
    <mergeCell ref="AF13:AI13"/>
    <mergeCell ref="AJ13:AM13"/>
    <mergeCell ref="H14:I14"/>
    <mergeCell ref="F3:H3"/>
    <mergeCell ref="I3:AM3"/>
    <mergeCell ref="B5:F5"/>
    <mergeCell ref="G5:AM5"/>
    <mergeCell ref="F7:H7"/>
    <mergeCell ref="I7:AM7"/>
    <mergeCell ref="G9:AM9"/>
    <mergeCell ref="B12:F12"/>
    <mergeCell ref="AH30:AL31"/>
    <mergeCell ref="K14:N14"/>
    <mergeCell ref="O14:R14"/>
    <mergeCell ref="S14:V14"/>
    <mergeCell ref="W14:Z14"/>
    <mergeCell ref="U11:Y11"/>
    <mergeCell ref="U12:Y12"/>
    <mergeCell ref="B16:AM16"/>
    <mergeCell ref="B19:J19"/>
    <mergeCell ref="B21:J21"/>
    <mergeCell ref="G10:AM10"/>
    <mergeCell ref="K13:N13"/>
    <mergeCell ref="O15:R15"/>
    <mergeCell ref="S15:V15"/>
    <mergeCell ref="W15:Z15"/>
    <mergeCell ref="K19:U19"/>
    <mergeCell ref="AA13:AA15"/>
    <mergeCell ref="AB13:AE13"/>
    <mergeCell ref="G12:T12"/>
    <mergeCell ref="G11:T11"/>
    <mergeCell ref="Z12:AM12"/>
    <mergeCell ref="Z11:AM11"/>
    <mergeCell ref="J13:J15"/>
    <mergeCell ref="AB15:AE15"/>
    <mergeCell ref="O13:R13"/>
    <mergeCell ref="S13:V13"/>
    <mergeCell ref="B13:G15"/>
    <mergeCell ref="W13:Z13"/>
    <mergeCell ref="B22:J22"/>
    <mergeCell ref="V20:AD20"/>
    <mergeCell ref="AE20:AK20"/>
    <mergeCell ref="AE22:AK22"/>
    <mergeCell ref="AE21:AK21"/>
    <mergeCell ref="AE19:AK19"/>
    <mergeCell ref="K22:U22"/>
    <mergeCell ref="K21:U21"/>
    <mergeCell ref="V21:AD21"/>
    <mergeCell ref="V19:AD19"/>
  </mergeCells>
  <dataValidations count="1">
    <dataValidation type="list" showInputMessage="1" showErrorMessage="1" sqref="AQ8:AQ28">
      <formula1>$BC$7:$BC$9</formula1>
    </dataValidation>
  </dataValidations>
  <printOptions horizontalCentered="1" verticalCentered="1"/>
  <pageMargins left="0" right="0" top="0" bottom="0" header="0" footer="0"/>
  <pageSetup fitToWidth="0" fitToHeight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F62"/>
  <sheetViews>
    <sheetView showZeros="0" view="pageBreakPreview" zoomScale="55" zoomScaleSheetLayoutView="55" zoomScalePageLayoutView="0" workbookViewId="0" topLeftCell="A13">
      <selection activeCell="A4" sqref="A4:AH6"/>
    </sheetView>
  </sheetViews>
  <sheetFormatPr defaultColWidth="2.7109375" defaultRowHeight="21" customHeight="1"/>
  <cols>
    <col min="1" max="1" width="3.421875" style="1" customWidth="1"/>
    <col min="2" max="6" width="3.421875" style="4" customWidth="1"/>
    <col min="7" max="7" width="7.421875" style="4" customWidth="1"/>
    <col min="8" max="28" width="3.00390625" style="4" customWidth="1"/>
    <col min="29" max="29" width="3.8515625" style="4" customWidth="1"/>
    <col min="30" max="32" width="7.421875" style="4" customWidth="1"/>
    <col min="33" max="33" width="8.7109375" style="24" customWidth="1"/>
    <col min="34" max="34" width="11.00390625" style="24" customWidth="1"/>
    <col min="35" max="38" width="13.28125" style="6" customWidth="1"/>
    <col min="39" max="39" width="10.7109375" style="6" customWidth="1"/>
    <col min="40" max="40" width="3.00390625" style="6" customWidth="1"/>
    <col min="41" max="41" width="12.421875" style="6" customWidth="1"/>
    <col min="42" max="43" width="8.28125" style="6" customWidth="1"/>
    <col min="44" max="45" width="8.28125" style="2" customWidth="1"/>
    <col min="46" max="46" width="5.7109375" style="2" customWidth="1"/>
    <col min="47" max="47" width="6.00390625" style="2" customWidth="1"/>
    <col min="48" max="48" width="6.00390625" style="15" customWidth="1"/>
    <col min="49" max="50" width="6.00390625" style="2" customWidth="1"/>
    <col min="51" max="187" width="2.7109375" style="2" customWidth="1"/>
    <col min="188" max="234" width="2.7109375" style="4" customWidth="1"/>
    <col min="235" max="235" width="12.00390625" style="4" bestFit="1" customWidth="1"/>
    <col min="236" max="236" width="12.00390625" style="4" customWidth="1"/>
    <col min="237" max="237" width="10.8515625" style="4" customWidth="1"/>
    <col min="238" max="238" width="12.57421875" style="4" customWidth="1"/>
    <col min="239" max="239" width="15.00390625" style="4" customWidth="1"/>
    <col min="240" max="16384" width="2.7109375" style="4" customWidth="1"/>
  </cols>
  <sheetData>
    <row r="1" spans="2:238" ht="30" customHeight="1"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3"/>
      <c r="AH1" s="13"/>
      <c r="AI1" s="12"/>
      <c r="AJ1" s="12"/>
      <c r="AK1" s="12"/>
      <c r="AL1" s="12"/>
      <c r="AM1" s="12"/>
      <c r="AN1" s="25"/>
      <c r="AW1" s="3"/>
      <c r="AX1" s="3"/>
      <c r="AY1" s="3"/>
      <c r="AZ1" s="3"/>
      <c r="BA1" s="3"/>
      <c r="IA1" s="3"/>
      <c r="IB1" s="3"/>
      <c r="IC1" s="3"/>
      <c r="ID1" s="3"/>
    </row>
    <row r="2" spans="1:238" ht="30" customHeight="1">
      <c r="A2" s="451"/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452"/>
      <c r="AF2" s="452"/>
      <c r="AG2" s="452"/>
      <c r="AH2" s="13"/>
      <c r="AI2" s="12"/>
      <c r="AJ2" s="12"/>
      <c r="AK2" s="12"/>
      <c r="AL2" s="12"/>
      <c r="AM2" s="12"/>
      <c r="AN2" s="25"/>
      <c r="AW2" s="3"/>
      <c r="AX2" s="3"/>
      <c r="AY2" s="3"/>
      <c r="AZ2" s="3"/>
      <c r="BA2" s="3"/>
      <c r="IA2" s="3"/>
      <c r="IB2" s="3"/>
      <c r="IC2" s="3"/>
      <c r="ID2" s="3"/>
    </row>
    <row r="3" spans="1:239" ht="30" customHeight="1" thickBot="1">
      <c r="A3" s="452"/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  <c r="Y3" s="452"/>
      <c r="Z3" s="452"/>
      <c r="AA3" s="452"/>
      <c r="AB3" s="452"/>
      <c r="AC3" s="452"/>
      <c r="AD3" s="452"/>
      <c r="AE3" s="452"/>
      <c r="AF3" s="452"/>
      <c r="AG3" s="452"/>
      <c r="AH3" s="13"/>
      <c r="AO3" s="4"/>
      <c r="AP3" s="4"/>
      <c r="AQ3" s="4"/>
      <c r="AR3" s="4"/>
      <c r="AS3" s="4"/>
      <c r="AT3" s="4"/>
      <c r="AV3" s="16"/>
      <c r="AW3" s="7"/>
      <c r="AX3" s="3"/>
      <c r="AY3" s="3"/>
      <c r="AZ3" s="7"/>
      <c r="BA3" s="7"/>
      <c r="IB3" s="3" t="s">
        <v>7</v>
      </c>
      <c r="IC3" s="3" t="s">
        <v>8</v>
      </c>
      <c r="ID3" s="3" t="s">
        <v>9</v>
      </c>
      <c r="IE3" s="3" t="s">
        <v>10</v>
      </c>
    </row>
    <row r="4" spans="1:239" ht="30" customHeight="1" thickTop="1">
      <c r="A4" s="453" t="str">
        <f>'フットサル大会登録票'!G8</f>
        <v>JFA バーモントカップ 第34回全日本U-12フットサル選手権大会 東京都大会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4" t="s">
        <v>27</v>
      </c>
      <c r="AJ4" s="454"/>
      <c r="AK4" s="454"/>
      <c r="AL4" s="454"/>
      <c r="AM4" s="454"/>
      <c r="AN4" s="68"/>
      <c r="AO4" s="69" t="s">
        <v>6</v>
      </c>
      <c r="AP4" s="427"/>
      <c r="AQ4" s="428"/>
      <c r="AR4" s="428"/>
      <c r="AS4" s="428"/>
      <c r="AT4" s="429"/>
      <c r="AU4" s="70"/>
      <c r="AV4" s="71"/>
      <c r="AW4" s="7"/>
      <c r="AX4" s="3"/>
      <c r="AY4" s="3"/>
      <c r="AZ4" s="7"/>
      <c r="BA4" s="7"/>
      <c r="IB4" s="3"/>
      <c r="IC4" s="3"/>
      <c r="ID4" s="3"/>
      <c r="IE4" s="3"/>
    </row>
    <row r="5" spans="1:239" ht="30" customHeight="1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  <c r="S5" s="453"/>
      <c r="T5" s="453"/>
      <c r="U5" s="453"/>
      <c r="V5" s="453"/>
      <c r="W5" s="453"/>
      <c r="X5" s="453"/>
      <c r="Y5" s="453"/>
      <c r="Z5" s="453"/>
      <c r="AA5" s="453"/>
      <c r="AB5" s="453"/>
      <c r="AC5" s="453"/>
      <c r="AD5" s="453"/>
      <c r="AE5" s="453"/>
      <c r="AF5" s="453"/>
      <c r="AG5" s="453"/>
      <c r="AH5" s="453"/>
      <c r="AI5" s="454"/>
      <c r="AJ5" s="454"/>
      <c r="AK5" s="454"/>
      <c r="AL5" s="454"/>
      <c r="AM5" s="454"/>
      <c r="AN5" s="68"/>
      <c r="AO5" s="72" t="s">
        <v>5</v>
      </c>
      <c r="AP5" s="456" t="s">
        <v>178</v>
      </c>
      <c r="AQ5" s="457"/>
      <c r="AR5" s="457"/>
      <c r="AS5" s="457"/>
      <c r="AT5" s="458"/>
      <c r="AU5" s="70"/>
      <c r="AV5" s="71"/>
      <c r="AW5" s="7"/>
      <c r="AX5" s="3"/>
      <c r="AY5" s="3"/>
      <c r="AZ5" s="7"/>
      <c r="BA5" s="7"/>
      <c r="IB5" s="3"/>
      <c r="IC5" s="3"/>
      <c r="ID5" s="3"/>
      <c r="IE5" s="3"/>
    </row>
    <row r="6" spans="1:239" ht="30" customHeight="1" thickBot="1">
      <c r="A6" s="453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  <c r="X6" s="453"/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5"/>
      <c r="AJ6" s="455"/>
      <c r="AK6" s="455"/>
      <c r="AL6" s="455"/>
      <c r="AM6" s="455"/>
      <c r="AN6" s="68"/>
      <c r="AO6" s="73" t="s">
        <v>0</v>
      </c>
      <c r="AP6" s="430"/>
      <c r="AQ6" s="431"/>
      <c r="AR6" s="431"/>
      <c r="AS6" s="431"/>
      <c r="AT6" s="432"/>
      <c r="AU6" s="70"/>
      <c r="AV6" s="71"/>
      <c r="AW6" s="7"/>
      <c r="AX6" s="3"/>
      <c r="AY6" s="3"/>
      <c r="AZ6" s="7"/>
      <c r="BA6" s="7"/>
      <c r="IB6" s="3"/>
      <c r="IC6" s="3"/>
      <c r="ID6" s="3"/>
      <c r="IE6" s="3"/>
    </row>
    <row r="7" spans="1:237" ht="36" customHeight="1" thickBot="1" thickTop="1">
      <c r="A7" s="459" t="s">
        <v>28</v>
      </c>
      <c r="B7" s="460"/>
      <c r="C7" s="460"/>
      <c r="D7" s="460"/>
      <c r="E7" s="460"/>
      <c r="F7" s="461"/>
      <c r="G7" s="465" t="s">
        <v>4</v>
      </c>
      <c r="H7" s="466"/>
      <c r="I7" s="467"/>
      <c r="J7" s="468">
        <f>'フットサル大会登録票'!G9</f>
        <v>0</v>
      </c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69"/>
      <c r="AA7" s="469"/>
      <c r="AB7" s="470"/>
      <c r="AC7" s="74"/>
      <c r="AD7" s="75" t="s">
        <v>20</v>
      </c>
      <c r="AE7" s="75" t="s">
        <v>19</v>
      </c>
      <c r="AF7" s="75" t="s">
        <v>21</v>
      </c>
      <c r="AG7" s="76" t="s">
        <v>11</v>
      </c>
      <c r="AH7" s="77" t="s">
        <v>29</v>
      </c>
      <c r="AI7" s="388" t="s">
        <v>35</v>
      </c>
      <c r="AJ7" s="471"/>
      <c r="AK7" s="388" t="s">
        <v>30</v>
      </c>
      <c r="AL7" s="434"/>
      <c r="AM7" s="78" t="s">
        <v>36</v>
      </c>
      <c r="AN7" s="79"/>
      <c r="AO7" s="80"/>
      <c r="AP7" s="80"/>
      <c r="AQ7" s="80"/>
      <c r="AR7" s="80"/>
      <c r="AS7" s="80"/>
      <c r="AT7" s="80"/>
      <c r="AU7" s="70"/>
      <c r="AV7" s="14" t="s">
        <v>37</v>
      </c>
      <c r="AW7" s="3"/>
      <c r="AX7" s="7"/>
      <c r="AY7" s="7"/>
      <c r="GD7" s="4"/>
      <c r="GE7" s="4"/>
      <c r="HZ7" s="4" t="e">
        <f>TRIM(#REF!)&amp;"　"&amp;TRIM(#REF!)</f>
        <v>#REF!</v>
      </c>
      <c r="IA7" s="4" t="e">
        <f>ASC(TRIM(#REF!)&amp;" "&amp;TRIM(#REF!))</f>
        <v>#REF!</v>
      </c>
      <c r="IB7" s="8">
        <f>IF(AN12="","",AN12)</f>
      </c>
      <c r="IC7" s="8" t="e">
        <f>IF(#REF!="","",#REF!)</f>
        <v>#REF!</v>
      </c>
    </row>
    <row r="8" spans="1:237" ht="36" customHeight="1" thickTop="1">
      <c r="A8" s="462"/>
      <c r="B8" s="463"/>
      <c r="C8" s="463"/>
      <c r="D8" s="463"/>
      <c r="E8" s="463"/>
      <c r="F8" s="464"/>
      <c r="G8" s="438" t="s">
        <v>13</v>
      </c>
      <c r="H8" s="439"/>
      <c r="I8" s="440"/>
      <c r="J8" s="424">
        <f>'フットサル大会登録票'!G10</f>
        <v>0</v>
      </c>
      <c r="K8" s="425"/>
      <c r="L8" s="425"/>
      <c r="M8" s="425"/>
      <c r="N8" s="425"/>
      <c r="O8" s="425"/>
      <c r="P8" s="425"/>
      <c r="Q8" s="425"/>
      <c r="R8" s="425"/>
      <c r="S8" s="425"/>
      <c r="T8" s="425"/>
      <c r="U8" s="425"/>
      <c r="V8" s="425"/>
      <c r="W8" s="425"/>
      <c r="X8" s="425"/>
      <c r="Y8" s="425"/>
      <c r="Z8" s="425"/>
      <c r="AA8" s="425"/>
      <c r="AB8" s="426"/>
      <c r="AC8" s="81"/>
      <c r="AD8" s="82"/>
      <c r="AE8" s="83"/>
      <c r="AF8" s="84"/>
      <c r="AG8" s="85">
        <f>'フットサル大会登録票'!AP8</f>
        <v>0</v>
      </c>
      <c r="AH8" s="86" t="s">
        <v>133</v>
      </c>
      <c r="AI8" s="87">
        <f>'フットサル大会登録票'!AR8</f>
        <v>0</v>
      </c>
      <c r="AJ8" s="88">
        <f>'フットサル大会登録票'!AS8</f>
        <v>0</v>
      </c>
      <c r="AK8" s="87">
        <f>'フットサル大会登録票'!AT8</f>
        <v>0</v>
      </c>
      <c r="AL8" s="89">
        <f>'フットサル大会登録票'!AU8</f>
        <v>0</v>
      </c>
      <c r="AM8" s="90">
        <f>'フットサル大会登録票'!AV8</f>
        <v>0</v>
      </c>
      <c r="AN8" s="91"/>
      <c r="AO8" s="92" t="s">
        <v>24</v>
      </c>
      <c r="AP8" s="80"/>
      <c r="AQ8" s="80"/>
      <c r="AR8" s="80"/>
      <c r="AS8" s="80"/>
      <c r="AT8" s="80"/>
      <c r="AU8" s="93"/>
      <c r="AV8" s="17">
        <v>1</v>
      </c>
      <c r="AW8" s="3"/>
      <c r="AX8" s="7"/>
      <c r="AY8" s="7"/>
      <c r="GD8" s="4"/>
      <c r="GE8" s="4"/>
      <c r="HZ8" s="4" t="e">
        <f>TRIM(#REF!)&amp;"　"&amp;TRIM(#REF!)</f>
        <v>#REF!</v>
      </c>
      <c r="IA8" s="4" t="e">
        <f>ASC(TRIM(#REF!)&amp;" "&amp;TRIM(#REF!))</f>
        <v>#REF!</v>
      </c>
      <c r="IB8" s="8">
        <f>IF(AN13="","",AN13)</f>
      </c>
      <c r="IC8" s="8" t="e">
        <f>IF(#REF!="","",#REF!)</f>
        <v>#REF!</v>
      </c>
    </row>
    <row r="9" spans="1:237" ht="36" customHeight="1">
      <c r="A9" s="94"/>
      <c r="B9" s="94"/>
      <c r="C9" s="94"/>
      <c r="D9" s="94"/>
      <c r="E9" s="94"/>
      <c r="F9" s="94"/>
      <c r="G9" s="94"/>
      <c r="H9" s="95"/>
      <c r="I9" s="95"/>
      <c r="J9" s="95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81"/>
      <c r="AD9" s="97"/>
      <c r="AE9" s="98"/>
      <c r="AF9" s="99"/>
      <c r="AG9" s="85">
        <f>'フットサル大会登録票'!AP9</f>
        <v>0</v>
      </c>
      <c r="AH9" s="86" t="s">
        <v>133</v>
      </c>
      <c r="AI9" s="87">
        <f>'フットサル大会登録票'!AR9</f>
        <v>0</v>
      </c>
      <c r="AJ9" s="88">
        <f>'フットサル大会登録票'!AS9</f>
        <v>0</v>
      </c>
      <c r="AK9" s="87">
        <f>'フットサル大会登録票'!AT9</f>
        <v>0</v>
      </c>
      <c r="AL9" s="89">
        <f>'フットサル大会登録票'!AU9</f>
        <v>0</v>
      </c>
      <c r="AM9" s="90">
        <f>'フットサル大会登録票'!AV9</f>
        <v>0</v>
      </c>
      <c r="AN9" s="91"/>
      <c r="AO9" s="450" t="s">
        <v>23</v>
      </c>
      <c r="AP9" s="450"/>
      <c r="AQ9" s="450"/>
      <c r="AR9" s="450"/>
      <c r="AS9" s="450"/>
      <c r="AT9" s="450"/>
      <c r="AU9" s="450"/>
      <c r="AV9" s="17">
        <v>2</v>
      </c>
      <c r="AW9" s="3"/>
      <c r="AX9" s="7"/>
      <c r="AY9" s="7"/>
      <c r="GD9" s="4"/>
      <c r="GE9" s="4"/>
      <c r="IB9" s="8"/>
      <c r="IC9" s="8"/>
    </row>
    <row r="10" spans="1:237" ht="36" customHeight="1" thickBot="1">
      <c r="A10" s="441" t="s">
        <v>31</v>
      </c>
      <c r="B10" s="442"/>
      <c r="C10" s="442"/>
      <c r="D10" s="442"/>
      <c r="E10" s="442"/>
      <c r="F10" s="442"/>
      <c r="G10" s="443"/>
      <c r="H10" s="447"/>
      <c r="I10" s="448"/>
      <c r="J10" s="448"/>
      <c r="K10" s="448"/>
      <c r="L10" s="449"/>
      <c r="M10" s="435" t="s">
        <v>12</v>
      </c>
      <c r="N10" s="436"/>
      <c r="O10" s="436"/>
      <c r="P10" s="437"/>
      <c r="Q10" s="435" t="s">
        <v>14</v>
      </c>
      <c r="R10" s="436"/>
      <c r="S10" s="436"/>
      <c r="T10" s="437"/>
      <c r="U10" s="435" t="s">
        <v>38</v>
      </c>
      <c r="V10" s="436"/>
      <c r="W10" s="436"/>
      <c r="X10" s="437"/>
      <c r="Y10" s="435" t="s">
        <v>18</v>
      </c>
      <c r="Z10" s="436"/>
      <c r="AA10" s="436"/>
      <c r="AB10" s="437"/>
      <c r="AC10" s="100"/>
      <c r="AD10" s="97"/>
      <c r="AE10" s="98"/>
      <c r="AF10" s="99"/>
      <c r="AG10" s="85">
        <f>'フットサル大会登録票'!AP10</f>
        <v>0</v>
      </c>
      <c r="AH10" s="86" t="s">
        <v>133</v>
      </c>
      <c r="AI10" s="87">
        <f>'フットサル大会登録票'!AR10</f>
        <v>0</v>
      </c>
      <c r="AJ10" s="88">
        <f>'フットサル大会登録票'!AS10</f>
        <v>0</v>
      </c>
      <c r="AK10" s="87">
        <f>'フットサル大会登録票'!AT10</f>
        <v>0</v>
      </c>
      <c r="AL10" s="89">
        <f>'フットサル大会登録票'!AU10</f>
        <v>0</v>
      </c>
      <c r="AM10" s="90">
        <f>'フットサル大会登録票'!AV10</f>
        <v>0</v>
      </c>
      <c r="AN10" s="91"/>
      <c r="AO10" s="433" t="s">
        <v>180</v>
      </c>
      <c r="AP10" s="433"/>
      <c r="AQ10" s="433"/>
      <c r="AR10" s="433"/>
      <c r="AS10" s="433"/>
      <c r="AT10" s="433"/>
      <c r="AU10" s="433"/>
      <c r="AV10" s="17">
        <v>3</v>
      </c>
      <c r="AW10" s="3"/>
      <c r="AX10" s="7"/>
      <c r="AY10" s="7"/>
      <c r="GD10" s="4"/>
      <c r="GE10" s="4"/>
      <c r="HZ10" s="4" t="e">
        <f>TRIM(#REF!)&amp;"　"&amp;TRIM(#REF!)</f>
        <v>#REF!</v>
      </c>
      <c r="IA10" s="4" t="e">
        <f>ASC(TRIM(#REF!)&amp;" "&amp;TRIM(#REF!))</f>
        <v>#REF!</v>
      </c>
      <c r="IB10" s="8">
        <f>IF(AN16="","",AN16)</f>
      </c>
      <c r="IC10" s="8" t="e">
        <f>IF(#REF!="","",#REF!)</f>
        <v>#REF!</v>
      </c>
    </row>
    <row r="11" spans="1:237" ht="36" customHeight="1" thickTop="1">
      <c r="A11" s="444"/>
      <c r="B11" s="445"/>
      <c r="C11" s="445"/>
      <c r="D11" s="445"/>
      <c r="E11" s="445"/>
      <c r="F11" s="445"/>
      <c r="G11" s="446"/>
      <c r="H11" s="387" t="s">
        <v>32</v>
      </c>
      <c r="I11" s="387"/>
      <c r="J11" s="387"/>
      <c r="K11" s="387" t="s">
        <v>3</v>
      </c>
      <c r="L11" s="388"/>
      <c r="M11" s="411">
        <f>'フットサル大会登録票'!K14</f>
        <v>0</v>
      </c>
      <c r="N11" s="412"/>
      <c r="O11" s="412"/>
      <c r="P11" s="413"/>
      <c r="Q11" s="414">
        <f>'フットサル大会登録票'!O14</f>
        <v>0</v>
      </c>
      <c r="R11" s="412"/>
      <c r="S11" s="412"/>
      <c r="T11" s="413"/>
      <c r="U11" s="414">
        <f>'フットサル大会登録票'!S14</f>
        <v>0</v>
      </c>
      <c r="V11" s="412"/>
      <c r="W11" s="412"/>
      <c r="X11" s="413"/>
      <c r="Y11" s="415">
        <f>'フットサル大会登録票'!W14</f>
        <v>0</v>
      </c>
      <c r="Z11" s="416"/>
      <c r="AA11" s="416"/>
      <c r="AB11" s="417"/>
      <c r="AC11" s="101"/>
      <c r="AD11" s="97"/>
      <c r="AE11" s="98"/>
      <c r="AF11" s="99"/>
      <c r="AG11" s="85">
        <f>'フットサル大会登録票'!AP11</f>
        <v>0</v>
      </c>
      <c r="AH11" s="86" t="s">
        <v>133</v>
      </c>
      <c r="AI11" s="87">
        <f>'フットサル大会登録票'!AR11</f>
        <v>0</v>
      </c>
      <c r="AJ11" s="88">
        <f>'フットサル大会登録票'!AS11</f>
        <v>0</v>
      </c>
      <c r="AK11" s="87">
        <f>'フットサル大会登録票'!AT11</f>
        <v>0</v>
      </c>
      <c r="AL11" s="89">
        <f>'フットサル大会登録票'!AU11</f>
        <v>0</v>
      </c>
      <c r="AM11" s="90">
        <f>'フットサル大会登録票'!AV11</f>
        <v>0</v>
      </c>
      <c r="AN11" s="91"/>
      <c r="AO11" s="433" t="s">
        <v>184</v>
      </c>
      <c r="AP11" s="433"/>
      <c r="AQ11" s="433"/>
      <c r="AR11" s="433"/>
      <c r="AS11" s="433"/>
      <c r="AT11" s="433"/>
      <c r="AU11" s="433"/>
      <c r="AV11" s="17">
        <v>4</v>
      </c>
      <c r="AW11" s="3"/>
      <c r="AX11" s="7"/>
      <c r="AY11" s="7"/>
      <c r="GD11" s="4"/>
      <c r="GE11" s="4"/>
      <c r="HY11" s="3"/>
      <c r="HZ11" s="4" t="e">
        <f>TRIM(#REF!)&amp;"　"&amp;TRIM(#REF!)</f>
        <v>#REF!</v>
      </c>
      <c r="IA11" s="4" t="e">
        <f>ASC(TRIM(#REF!)&amp;" "&amp;TRIM(#REF!))</f>
        <v>#REF!</v>
      </c>
      <c r="IB11" s="8">
        <f>IF(AN17="","",AN17)</f>
      </c>
      <c r="IC11" s="8" t="e">
        <f>IF(#REF!="","",#REF!)</f>
        <v>#REF!</v>
      </c>
    </row>
    <row r="12" spans="1:237" ht="36" customHeight="1">
      <c r="A12" s="102"/>
      <c r="B12" s="103"/>
      <c r="C12" s="103"/>
      <c r="D12" s="103"/>
      <c r="E12" s="103"/>
      <c r="F12" s="103"/>
      <c r="G12" s="104"/>
      <c r="H12" s="387"/>
      <c r="I12" s="387"/>
      <c r="J12" s="387"/>
      <c r="K12" s="387" t="s">
        <v>1</v>
      </c>
      <c r="L12" s="388"/>
      <c r="M12" s="407">
        <f>'フットサル大会登録票'!K15</f>
        <v>0</v>
      </c>
      <c r="N12" s="408"/>
      <c r="O12" s="408"/>
      <c r="P12" s="409"/>
      <c r="Q12" s="410">
        <f>'フットサル大会登録票'!O15</f>
        <v>0</v>
      </c>
      <c r="R12" s="408"/>
      <c r="S12" s="408"/>
      <c r="T12" s="409"/>
      <c r="U12" s="410">
        <f>'フットサル大会登録票'!S15</f>
        <v>0</v>
      </c>
      <c r="V12" s="408"/>
      <c r="W12" s="408"/>
      <c r="X12" s="409"/>
      <c r="Y12" s="418">
        <f>'フットサル大会登録票'!W15</f>
        <v>0</v>
      </c>
      <c r="Z12" s="500"/>
      <c r="AA12" s="500"/>
      <c r="AB12" s="501"/>
      <c r="AC12" s="100"/>
      <c r="AD12" s="97"/>
      <c r="AE12" s="98"/>
      <c r="AF12" s="99"/>
      <c r="AG12" s="85">
        <f>'フットサル大会登録票'!AP12</f>
        <v>0</v>
      </c>
      <c r="AH12" s="86" t="s">
        <v>133</v>
      </c>
      <c r="AI12" s="87">
        <f>'フットサル大会登録票'!AR12</f>
        <v>0</v>
      </c>
      <c r="AJ12" s="88">
        <f>'フットサル大会登録票'!AS12</f>
        <v>0</v>
      </c>
      <c r="AK12" s="87">
        <f>'フットサル大会登録票'!AT12</f>
        <v>0</v>
      </c>
      <c r="AL12" s="89">
        <f>'フットサル大会登録票'!AU12</f>
        <v>0</v>
      </c>
      <c r="AM12" s="90">
        <f>'フットサル大会登録票'!AV12</f>
        <v>0</v>
      </c>
      <c r="AN12" s="91"/>
      <c r="AO12" s="376" t="s">
        <v>187</v>
      </c>
      <c r="AP12" s="376"/>
      <c r="AQ12" s="376"/>
      <c r="AR12" s="376"/>
      <c r="AS12" s="376"/>
      <c r="AT12" s="376"/>
      <c r="AU12" s="376"/>
      <c r="AV12" s="17">
        <v>5</v>
      </c>
      <c r="AW12" s="3"/>
      <c r="AX12" s="7"/>
      <c r="AY12" s="7"/>
      <c r="GD12" s="4"/>
      <c r="GE12" s="4"/>
      <c r="HZ12" s="4" t="e">
        <f>TRIM(#REF!)&amp;"　"&amp;TRIM(#REF!)</f>
        <v>#REF!</v>
      </c>
      <c r="IA12" s="4" t="e">
        <f>ASC(TRIM(#REF!)&amp;" "&amp;TRIM(#REF!))</f>
        <v>#REF!</v>
      </c>
      <c r="IB12" s="8">
        <f>IF(AN18="","",AN18)</f>
      </c>
      <c r="IC12" s="8" t="e">
        <f>IF(#REF!="","",#REF!)</f>
        <v>#REF!</v>
      </c>
    </row>
    <row r="13" spans="1:237" ht="36" customHeight="1">
      <c r="A13" s="102"/>
      <c r="B13" s="103"/>
      <c r="C13" s="103"/>
      <c r="D13" s="103"/>
      <c r="E13" s="103"/>
      <c r="F13" s="103"/>
      <c r="G13" s="104"/>
      <c r="H13" s="387" t="s">
        <v>2</v>
      </c>
      <c r="I13" s="387"/>
      <c r="J13" s="387"/>
      <c r="K13" s="387" t="s">
        <v>3</v>
      </c>
      <c r="L13" s="388"/>
      <c r="M13" s="407">
        <f>'フットサル大会登録票'!AB14</f>
        <v>0</v>
      </c>
      <c r="N13" s="408"/>
      <c r="O13" s="408"/>
      <c r="P13" s="409"/>
      <c r="Q13" s="410">
        <f>'フットサル大会登録票'!AF14</f>
        <v>0</v>
      </c>
      <c r="R13" s="408"/>
      <c r="S13" s="408"/>
      <c r="T13" s="409"/>
      <c r="U13" s="410">
        <f>'フットサル大会登録票'!AJ14</f>
        <v>0</v>
      </c>
      <c r="V13" s="408"/>
      <c r="W13" s="408"/>
      <c r="X13" s="409"/>
      <c r="Y13" s="421"/>
      <c r="Z13" s="422"/>
      <c r="AA13" s="422"/>
      <c r="AB13" s="423"/>
      <c r="AC13" s="100"/>
      <c r="AD13" s="97"/>
      <c r="AE13" s="98"/>
      <c r="AF13" s="99"/>
      <c r="AG13" s="85">
        <f>'フットサル大会登録票'!AP13</f>
        <v>0</v>
      </c>
      <c r="AH13" s="86" t="s">
        <v>133</v>
      </c>
      <c r="AI13" s="87">
        <f>'フットサル大会登録票'!AR13</f>
        <v>0</v>
      </c>
      <c r="AJ13" s="88">
        <f>'フットサル大会登録票'!AS13</f>
        <v>0</v>
      </c>
      <c r="AK13" s="87">
        <f>'フットサル大会登録票'!AT13</f>
        <v>0</v>
      </c>
      <c r="AL13" s="89">
        <f>'フットサル大会登録票'!AU13</f>
        <v>0</v>
      </c>
      <c r="AM13" s="90">
        <f>'フットサル大会登録票'!AV13</f>
        <v>0</v>
      </c>
      <c r="AN13" s="91"/>
      <c r="AO13" s="376" t="s">
        <v>135</v>
      </c>
      <c r="AP13" s="376"/>
      <c r="AQ13" s="376"/>
      <c r="AR13" s="376"/>
      <c r="AS13" s="376"/>
      <c r="AT13" s="376"/>
      <c r="AU13" s="376"/>
      <c r="AV13" s="17">
        <v>6</v>
      </c>
      <c r="AW13" s="3"/>
      <c r="AX13" s="7"/>
      <c r="AY13" s="7"/>
      <c r="GD13" s="4"/>
      <c r="GE13" s="4"/>
      <c r="HZ13" s="4" t="e">
        <f>TRIM(#REF!)&amp;"　"&amp;TRIM(#REF!)</f>
        <v>#REF!</v>
      </c>
      <c r="IA13" s="4" t="e">
        <f>ASC(TRIM(#REF!)&amp;" "&amp;TRIM(#REF!))</f>
        <v>#REF!</v>
      </c>
      <c r="IB13" s="8">
        <f>IF(AN19="","",AN19)</f>
      </c>
      <c r="IC13" s="8" t="e">
        <f>IF(#REF!="","",#REF!)</f>
        <v>#REF!</v>
      </c>
    </row>
    <row r="14" spans="1:237" ht="36" customHeight="1" thickBot="1">
      <c r="A14" s="105"/>
      <c r="B14" s="106"/>
      <c r="C14" s="106"/>
      <c r="D14" s="106"/>
      <c r="E14" s="106"/>
      <c r="F14" s="106"/>
      <c r="G14" s="107"/>
      <c r="H14" s="387"/>
      <c r="I14" s="387"/>
      <c r="J14" s="387"/>
      <c r="K14" s="387" t="s">
        <v>1</v>
      </c>
      <c r="L14" s="388"/>
      <c r="M14" s="389">
        <f>'フットサル大会登録票'!AB15</f>
        <v>0</v>
      </c>
      <c r="N14" s="390"/>
      <c r="O14" s="390"/>
      <c r="P14" s="391"/>
      <c r="Q14" s="393">
        <f>'フットサル大会登録票'!AF15</f>
        <v>0</v>
      </c>
      <c r="R14" s="390"/>
      <c r="S14" s="390"/>
      <c r="T14" s="391"/>
      <c r="U14" s="393">
        <f>'フットサル大会登録票'!AJ15</f>
        <v>0</v>
      </c>
      <c r="V14" s="390"/>
      <c r="W14" s="390"/>
      <c r="X14" s="391"/>
      <c r="Y14" s="394"/>
      <c r="Z14" s="395"/>
      <c r="AA14" s="395"/>
      <c r="AB14" s="396"/>
      <c r="AC14" s="108"/>
      <c r="AD14" s="97"/>
      <c r="AE14" s="98"/>
      <c r="AF14" s="99"/>
      <c r="AG14" s="85">
        <f>'フットサル大会登録票'!AP14</f>
        <v>0</v>
      </c>
      <c r="AH14" s="86" t="s">
        <v>133</v>
      </c>
      <c r="AI14" s="87">
        <f>'フットサル大会登録票'!AR14</f>
        <v>0</v>
      </c>
      <c r="AJ14" s="88">
        <f>'フットサル大会登録票'!AS14</f>
        <v>0</v>
      </c>
      <c r="AK14" s="87">
        <f>'フットサル大会登録票'!AT14</f>
        <v>0</v>
      </c>
      <c r="AL14" s="89">
        <f>'フットサル大会登録票'!AU14</f>
        <v>0</v>
      </c>
      <c r="AM14" s="90">
        <f>'フットサル大会登録票'!AV14</f>
        <v>0</v>
      </c>
      <c r="AN14" s="91"/>
      <c r="AO14" s="376" t="s">
        <v>186</v>
      </c>
      <c r="AP14" s="376"/>
      <c r="AQ14" s="376"/>
      <c r="AR14" s="376"/>
      <c r="AS14" s="376"/>
      <c r="AT14" s="376"/>
      <c r="AU14" s="376"/>
      <c r="AV14" s="17">
        <v>7</v>
      </c>
      <c r="AW14" s="3"/>
      <c r="AX14" s="7"/>
      <c r="AY14" s="7"/>
      <c r="GD14" s="4"/>
      <c r="GE14" s="4"/>
      <c r="HZ14" s="4" t="e">
        <f>TRIM(#REF!)&amp;"　"&amp;TRIM(#REF!)</f>
        <v>#REF!</v>
      </c>
      <c r="IA14" s="4" t="e">
        <f>ASC(TRIM(#REF!)&amp;" "&amp;TRIM(#REF!))</f>
        <v>#REF!</v>
      </c>
      <c r="IB14" s="8">
        <f>IF(AN20="","",AN20)</f>
      </c>
      <c r="IC14" s="8" t="e">
        <f>IF(#REF!="","",#REF!)</f>
        <v>#REF!</v>
      </c>
    </row>
    <row r="15" spans="1:237" ht="36" customHeight="1" thickTop="1">
      <c r="A15" s="109"/>
      <c r="B15" s="109"/>
      <c r="C15" s="109"/>
      <c r="D15" s="109"/>
      <c r="E15" s="109"/>
      <c r="F15" s="109"/>
      <c r="G15" s="110"/>
      <c r="H15" s="111"/>
      <c r="I15" s="111"/>
      <c r="J15" s="111"/>
      <c r="K15" s="111"/>
      <c r="L15" s="111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3"/>
      <c r="X15" s="113"/>
      <c r="Y15" s="113"/>
      <c r="Z15" s="113"/>
      <c r="AA15" s="113"/>
      <c r="AB15" s="113"/>
      <c r="AC15" s="114"/>
      <c r="AD15" s="97"/>
      <c r="AE15" s="98"/>
      <c r="AF15" s="99"/>
      <c r="AG15" s="85">
        <f>'フットサル大会登録票'!AP15</f>
        <v>0</v>
      </c>
      <c r="AH15" s="86" t="s">
        <v>133</v>
      </c>
      <c r="AI15" s="87">
        <f>'フットサル大会登録票'!AR15</f>
        <v>0</v>
      </c>
      <c r="AJ15" s="88">
        <f>'フットサル大会登録票'!AS15</f>
        <v>0</v>
      </c>
      <c r="AK15" s="87">
        <f>'フットサル大会登録票'!AT15</f>
        <v>0</v>
      </c>
      <c r="AL15" s="89">
        <f>'フットサル大会登録票'!AU15</f>
        <v>0</v>
      </c>
      <c r="AM15" s="90">
        <f>'フットサル大会登録票'!AV15</f>
        <v>0</v>
      </c>
      <c r="AN15" s="91"/>
      <c r="AO15" s="392" t="s">
        <v>182</v>
      </c>
      <c r="AP15" s="392"/>
      <c r="AQ15" s="392"/>
      <c r="AR15" s="392"/>
      <c r="AS15" s="392"/>
      <c r="AT15" s="392"/>
      <c r="AU15" s="392"/>
      <c r="AV15" s="17">
        <v>8</v>
      </c>
      <c r="AW15" s="3"/>
      <c r="AX15" s="7"/>
      <c r="AY15" s="7"/>
      <c r="GD15" s="4"/>
      <c r="GE15" s="4"/>
      <c r="HZ15" s="4" t="e">
        <f>TRIM(#REF!)&amp;"　"&amp;TRIM(#REF!)</f>
        <v>#REF!</v>
      </c>
      <c r="IA15" s="4" t="e">
        <f>ASC(TRIM(#REF!)&amp;" "&amp;TRIM(#REF!))</f>
        <v>#REF!</v>
      </c>
      <c r="IB15" s="8" t="e">
        <f>IF(#REF!="","",#REF!)</f>
        <v>#REF!</v>
      </c>
      <c r="IC15" s="8" t="e">
        <f>IF(#REF!="","",#REF!)</f>
        <v>#REF!</v>
      </c>
    </row>
    <row r="16" spans="1:237" ht="36" customHeight="1" thickBot="1">
      <c r="A16" s="482" t="s">
        <v>15</v>
      </c>
      <c r="B16" s="483"/>
      <c r="C16" s="483"/>
      <c r="D16" s="483"/>
      <c r="E16" s="483"/>
      <c r="F16" s="483"/>
      <c r="G16" s="115" t="s">
        <v>17</v>
      </c>
      <c r="H16" s="434" t="s">
        <v>33</v>
      </c>
      <c r="I16" s="434"/>
      <c r="J16" s="434"/>
      <c r="K16" s="434"/>
      <c r="L16" s="434"/>
      <c r="M16" s="388" t="s">
        <v>34</v>
      </c>
      <c r="N16" s="434"/>
      <c r="O16" s="434"/>
      <c r="P16" s="434"/>
      <c r="Q16" s="434"/>
      <c r="R16" s="434"/>
      <c r="S16" s="434"/>
      <c r="T16" s="471"/>
      <c r="U16" s="388" t="s">
        <v>4</v>
      </c>
      <c r="V16" s="434"/>
      <c r="W16" s="434"/>
      <c r="X16" s="434"/>
      <c r="Y16" s="434"/>
      <c r="Z16" s="434"/>
      <c r="AA16" s="471"/>
      <c r="AB16" s="116"/>
      <c r="AC16" s="114"/>
      <c r="AD16" s="97"/>
      <c r="AE16" s="98"/>
      <c r="AF16" s="99"/>
      <c r="AG16" s="85">
        <f>'フットサル大会登録票'!AP16</f>
        <v>0</v>
      </c>
      <c r="AH16" s="86" t="s">
        <v>133</v>
      </c>
      <c r="AI16" s="87">
        <f>'フットサル大会登録票'!AR16</f>
        <v>0</v>
      </c>
      <c r="AJ16" s="88">
        <f>'フットサル大会登録票'!AS16</f>
        <v>0</v>
      </c>
      <c r="AK16" s="87">
        <f>'フットサル大会登録票'!AT16</f>
        <v>0</v>
      </c>
      <c r="AL16" s="89">
        <f>'フットサル大会登録票'!AU16</f>
        <v>0</v>
      </c>
      <c r="AM16" s="90">
        <f>'フットサル大会登録票'!AV16</f>
        <v>0</v>
      </c>
      <c r="AN16" s="91"/>
      <c r="AO16" s="376" t="s">
        <v>181</v>
      </c>
      <c r="AP16" s="376"/>
      <c r="AQ16" s="376"/>
      <c r="AR16" s="376"/>
      <c r="AS16" s="376"/>
      <c r="AT16" s="376"/>
      <c r="AU16" s="376"/>
      <c r="AV16" s="17">
        <v>9</v>
      </c>
      <c r="AW16" s="3"/>
      <c r="AX16" s="7"/>
      <c r="AY16" s="7"/>
      <c r="GD16" s="4"/>
      <c r="GE16" s="4"/>
      <c r="HZ16" s="4" t="e">
        <f>TRIM(#REF!)&amp;"　"&amp;TRIM(#REF!)</f>
        <v>#REF!</v>
      </c>
      <c r="IA16" s="4" t="e">
        <f>ASC(TRIM(#REF!)&amp;" "&amp;TRIM(#REF!))</f>
        <v>#REF!</v>
      </c>
      <c r="IB16" s="8">
        <f>IF(AN21="","",AN21)</f>
      </c>
      <c r="IC16" s="8" t="e">
        <f>IF(#REF!="","",#REF!)</f>
        <v>#REF!</v>
      </c>
    </row>
    <row r="17" spans="1:237" ht="36" customHeight="1" thickTop="1">
      <c r="A17" s="484"/>
      <c r="B17" s="485"/>
      <c r="C17" s="485"/>
      <c r="D17" s="485"/>
      <c r="E17" s="485"/>
      <c r="F17" s="485"/>
      <c r="G17" s="117"/>
      <c r="H17" s="494">
        <f>'フットサル大会登録票'!B18</f>
        <v>0</v>
      </c>
      <c r="I17" s="494"/>
      <c r="J17" s="494"/>
      <c r="K17" s="494"/>
      <c r="L17" s="494"/>
      <c r="M17" s="495">
        <f>'フットサル大会登録票'!K18</f>
        <v>0</v>
      </c>
      <c r="N17" s="494"/>
      <c r="O17" s="494"/>
      <c r="P17" s="494"/>
      <c r="Q17" s="494"/>
      <c r="R17" s="494"/>
      <c r="S17" s="494"/>
      <c r="T17" s="496"/>
      <c r="U17" s="497">
        <f>'フットサル大会登録票'!V18</f>
        <v>0</v>
      </c>
      <c r="V17" s="498"/>
      <c r="W17" s="498"/>
      <c r="X17" s="498"/>
      <c r="Y17" s="498"/>
      <c r="Z17" s="498"/>
      <c r="AA17" s="499"/>
      <c r="AB17" s="116"/>
      <c r="AC17" s="108"/>
      <c r="AD17" s="97"/>
      <c r="AE17" s="98"/>
      <c r="AF17" s="99"/>
      <c r="AG17" s="85">
        <f>'フットサル大会登録票'!AP17</f>
        <v>0</v>
      </c>
      <c r="AH17" s="86" t="s">
        <v>133</v>
      </c>
      <c r="AI17" s="87">
        <f>'フットサル大会登録票'!AR17</f>
        <v>0</v>
      </c>
      <c r="AJ17" s="88">
        <f>'フットサル大会登録票'!AS17</f>
        <v>0</v>
      </c>
      <c r="AK17" s="87">
        <f>'フットサル大会登録票'!AT17</f>
        <v>0</v>
      </c>
      <c r="AL17" s="89">
        <f>'フットサル大会登録票'!AU17</f>
        <v>0</v>
      </c>
      <c r="AM17" s="90">
        <f>'フットサル大会登録票'!AV17</f>
        <v>0</v>
      </c>
      <c r="AN17" s="91"/>
      <c r="AO17" s="383" t="s">
        <v>185</v>
      </c>
      <c r="AP17" s="383"/>
      <c r="AQ17" s="383"/>
      <c r="AR17" s="383"/>
      <c r="AS17" s="383"/>
      <c r="AT17" s="383"/>
      <c r="AU17" s="383"/>
      <c r="AV17" s="17">
        <v>10</v>
      </c>
      <c r="AW17" s="3"/>
      <c r="AX17" s="7"/>
      <c r="AY17" s="7"/>
      <c r="GD17" s="4"/>
      <c r="GE17" s="4"/>
      <c r="HZ17" s="4" t="e">
        <f>TRIM(#REF!)&amp;"　"&amp;TRIM(#REF!)</f>
        <v>#REF!</v>
      </c>
      <c r="IA17" s="4" t="e">
        <f>ASC(TRIM(#REF!)&amp;" "&amp;TRIM(#REF!))</f>
        <v>#REF!</v>
      </c>
      <c r="IB17" s="8">
        <f>IF(AN22="","",AN22)</f>
      </c>
      <c r="IC17" s="8" t="e">
        <f>IF(#REF!="","",#REF!)</f>
        <v>#REF!</v>
      </c>
    </row>
    <row r="18" spans="1:237" ht="36" customHeight="1">
      <c r="A18" s="484"/>
      <c r="B18" s="485"/>
      <c r="C18" s="485"/>
      <c r="D18" s="485"/>
      <c r="E18" s="485"/>
      <c r="F18" s="485"/>
      <c r="G18" s="177"/>
      <c r="H18" s="494">
        <f>'フットサル大会登録票'!B19</f>
        <v>0</v>
      </c>
      <c r="I18" s="494"/>
      <c r="J18" s="494"/>
      <c r="K18" s="494"/>
      <c r="L18" s="494"/>
      <c r="M18" s="495">
        <f>'フットサル大会登録票'!K19</f>
        <v>0</v>
      </c>
      <c r="N18" s="494"/>
      <c r="O18" s="494"/>
      <c r="P18" s="494"/>
      <c r="Q18" s="494"/>
      <c r="R18" s="494"/>
      <c r="S18" s="494"/>
      <c r="T18" s="496"/>
      <c r="U18" s="497">
        <f>'フットサル大会登録票'!V19</f>
        <v>0</v>
      </c>
      <c r="V18" s="498"/>
      <c r="W18" s="498"/>
      <c r="X18" s="498"/>
      <c r="Y18" s="498"/>
      <c r="Z18" s="498"/>
      <c r="AA18" s="499"/>
      <c r="AB18" s="116"/>
      <c r="AC18" s="100"/>
      <c r="AD18" s="97"/>
      <c r="AE18" s="98"/>
      <c r="AF18" s="99"/>
      <c r="AG18" s="85">
        <f>'フットサル大会登録票'!AP18</f>
        <v>0</v>
      </c>
      <c r="AH18" s="86" t="s">
        <v>133</v>
      </c>
      <c r="AI18" s="87">
        <f>'フットサル大会登録票'!AR18</f>
        <v>0</v>
      </c>
      <c r="AJ18" s="88">
        <f>'フットサル大会登録票'!AS18</f>
        <v>0</v>
      </c>
      <c r="AK18" s="87">
        <f>'フットサル大会登録票'!AT18</f>
        <v>0</v>
      </c>
      <c r="AL18" s="89">
        <f>'フットサル大会登録票'!AU18</f>
        <v>0</v>
      </c>
      <c r="AM18" s="90">
        <f>'フットサル大会登録票'!AV18</f>
        <v>0</v>
      </c>
      <c r="AN18" s="91"/>
      <c r="AO18" s="383"/>
      <c r="AP18" s="383"/>
      <c r="AQ18" s="383"/>
      <c r="AR18" s="383"/>
      <c r="AS18" s="383"/>
      <c r="AT18" s="383"/>
      <c r="AU18" s="383"/>
      <c r="AV18" s="17">
        <v>11</v>
      </c>
      <c r="AW18" s="3"/>
      <c r="AX18" s="7"/>
      <c r="AY18" s="7"/>
      <c r="GD18" s="4"/>
      <c r="GE18" s="4"/>
      <c r="HZ18" s="4" t="e">
        <f>TRIM(#REF!)&amp;"　"&amp;TRIM(#REF!)</f>
        <v>#REF!</v>
      </c>
      <c r="IA18" s="4" t="e">
        <f>ASC(TRIM(#REF!)&amp;" "&amp;TRIM(#REF!))</f>
        <v>#REF!</v>
      </c>
      <c r="IB18" s="8" t="e">
        <f>IF(#REF!="","",#REF!)</f>
        <v>#REF!</v>
      </c>
      <c r="IC18" s="8" t="e">
        <f>IF(#REF!="","",#REF!)</f>
        <v>#REF!</v>
      </c>
    </row>
    <row r="19" spans="1:237" ht="36" customHeight="1">
      <c r="A19" s="484"/>
      <c r="B19" s="485"/>
      <c r="C19" s="485"/>
      <c r="D19" s="485"/>
      <c r="E19" s="485"/>
      <c r="F19" s="485"/>
      <c r="G19" s="118"/>
      <c r="H19" s="494">
        <f>'フットサル大会登録票'!B20</f>
        <v>0</v>
      </c>
      <c r="I19" s="494"/>
      <c r="J19" s="494"/>
      <c r="K19" s="494"/>
      <c r="L19" s="494"/>
      <c r="M19" s="495">
        <f>'フットサル大会登録票'!K20</f>
        <v>0</v>
      </c>
      <c r="N19" s="494"/>
      <c r="O19" s="494"/>
      <c r="P19" s="494"/>
      <c r="Q19" s="494"/>
      <c r="R19" s="494"/>
      <c r="S19" s="494"/>
      <c r="T19" s="496"/>
      <c r="U19" s="497">
        <f>'フットサル大会登録票'!V20</f>
        <v>0</v>
      </c>
      <c r="V19" s="498"/>
      <c r="W19" s="498"/>
      <c r="X19" s="498"/>
      <c r="Y19" s="498"/>
      <c r="Z19" s="498"/>
      <c r="AA19" s="499"/>
      <c r="AB19" s="116"/>
      <c r="AC19" s="100"/>
      <c r="AD19" s="97"/>
      <c r="AE19" s="98"/>
      <c r="AF19" s="99"/>
      <c r="AG19" s="85">
        <f>'フットサル大会登録票'!AP19</f>
        <v>0</v>
      </c>
      <c r="AH19" s="86" t="s">
        <v>133</v>
      </c>
      <c r="AI19" s="87">
        <f>'フットサル大会登録票'!AR19</f>
        <v>0</v>
      </c>
      <c r="AJ19" s="88">
        <f>'フットサル大会登録票'!AS19</f>
        <v>0</v>
      </c>
      <c r="AK19" s="87">
        <f>'フットサル大会登録票'!AT19</f>
        <v>0</v>
      </c>
      <c r="AL19" s="89">
        <f>'フットサル大会登録票'!AU19</f>
        <v>0</v>
      </c>
      <c r="AM19" s="90">
        <f>'フットサル大会登録票'!AV19</f>
        <v>0</v>
      </c>
      <c r="AN19" s="91"/>
      <c r="AO19" s="119"/>
      <c r="AP19" s="120"/>
      <c r="AQ19" s="120"/>
      <c r="AR19" s="189"/>
      <c r="AS19" s="189"/>
      <c r="AT19" s="189"/>
      <c r="AU19" s="189"/>
      <c r="AV19" s="17">
        <v>12</v>
      </c>
      <c r="AW19" s="3"/>
      <c r="AX19" s="7"/>
      <c r="AY19" s="7"/>
      <c r="GD19" s="4"/>
      <c r="GE19" s="4"/>
      <c r="HZ19" s="4" t="e">
        <f>TRIM(#REF!)&amp;"　"&amp;TRIM(#REF!)</f>
        <v>#REF!</v>
      </c>
      <c r="IA19" s="4" t="e">
        <f>ASC(TRIM(#REF!)&amp;" "&amp;TRIM(#REF!))</f>
        <v>#REF!</v>
      </c>
      <c r="IB19" s="8">
        <f>IF(AN23="","",AN23)</f>
      </c>
      <c r="IC19" s="8" t="e">
        <f>IF(#REF!="","",#REF!)</f>
        <v>#REF!</v>
      </c>
    </row>
    <row r="20" spans="1:237" ht="36" customHeight="1">
      <c r="A20" s="484"/>
      <c r="B20" s="485"/>
      <c r="C20" s="485"/>
      <c r="D20" s="485"/>
      <c r="E20" s="485"/>
      <c r="F20" s="485"/>
      <c r="G20" s="228"/>
      <c r="H20" s="477">
        <f>'フットサル大会登録票'!B21</f>
        <v>0</v>
      </c>
      <c r="I20" s="477"/>
      <c r="J20" s="477"/>
      <c r="K20" s="477"/>
      <c r="L20" s="477"/>
      <c r="M20" s="476">
        <f>'フットサル大会登録票'!K21</f>
        <v>0</v>
      </c>
      <c r="N20" s="477"/>
      <c r="O20" s="477"/>
      <c r="P20" s="477"/>
      <c r="Q20" s="477"/>
      <c r="R20" s="477"/>
      <c r="S20" s="477"/>
      <c r="T20" s="478"/>
      <c r="U20" s="479">
        <f>'フットサル大会登録票'!V21</f>
        <v>0</v>
      </c>
      <c r="V20" s="480"/>
      <c r="W20" s="480"/>
      <c r="X20" s="480"/>
      <c r="Y20" s="480"/>
      <c r="Z20" s="480"/>
      <c r="AA20" s="481"/>
      <c r="AB20" s="68"/>
      <c r="AC20" s="100"/>
      <c r="AD20" s="97"/>
      <c r="AE20" s="98"/>
      <c r="AF20" s="99"/>
      <c r="AG20" s="85">
        <f>'フットサル大会登録票'!AP20</f>
        <v>0</v>
      </c>
      <c r="AH20" s="86" t="s">
        <v>133</v>
      </c>
      <c r="AI20" s="87">
        <f>'フットサル大会登録票'!AR20</f>
        <v>0</v>
      </c>
      <c r="AJ20" s="88">
        <f>'フットサル大会登録票'!AS20</f>
        <v>0</v>
      </c>
      <c r="AK20" s="87">
        <f>'フットサル大会登録票'!AT20</f>
        <v>0</v>
      </c>
      <c r="AL20" s="89">
        <f>'フットサル大会登録票'!AU20</f>
        <v>0</v>
      </c>
      <c r="AM20" s="90">
        <f>'フットサル大会登録票'!AV20</f>
        <v>0</v>
      </c>
      <c r="AN20" s="91"/>
      <c r="AO20" s="120"/>
      <c r="AP20" s="120"/>
      <c r="AQ20" s="120"/>
      <c r="AR20" s="189"/>
      <c r="AS20" s="189"/>
      <c r="AT20" s="189"/>
      <c r="AU20" s="189"/>
      <c r="AV20" s="17">
        <v>13</v>
      </c>
      <c r="AW20" s="3"/>
      <c r="AX20" s="7"/>
      <c r="AY20" s="7"/>
      <c r="GD20" s="4"/>
      <c r="GE20" s="4"/>
      <c r="HZ20" s="4" t="e">
        <f>TRIM(#REF!)&amp;"　"&amp;TRIM(#REF!)</f>
        <v>#REF!</v>
      </c>
      <c r="IA20" s="4" t="e">
        <f>ASC(TRIM(#REF!)&amp;" "&amp;TRIM(#REF!))</f>
        <v>#REF!</v>
      </c>
      <c r="IB20" s="8" t="e">
        <f>IF(#REF!="","",#REF!)</f>
        <v>#REF!</v>
      </c>
      <c r="IC20" s="8" t="e">
        <f>IF(#REF!="","",#REF!)</f>
        <v>#REF!</v>
      </c>
    </row>
    <row r="21" spans="1:237" ht="36" customHeight="1">
      <c r="A21" s="484"/>
      <c r="B21" s="485"/>
      <c r="C21" s="485"/>
      <c r="D21" s="485"/>
      <c r="E21" s="485"/>
      <c r="F21" s="485"/>
      <c r="G21" s="229"/>
      <c r="H21" s="477">
        <f>'フットサル大会登録票'!B22</f>
        <v>0</v>
      </c>
      <c r="I21" s="477"/>
      <c r="J21" s="477"/>
      <c r="K21" s="477"/>
      <c r="L21" s="477"/>
      <c r="M21" s="476">
        <f>'フットサル大会登録票'!K22</f>
        <v>0</v>
      </c>
      <c r="N21" s="477"/>
      <c r="O21" s="477"/>
      <c r="P21" s="477"/>
      <c r="Q21" s="477"/>
      <c r="R21" s="477"/>
      <c r="S21" s="477"/>
      <c r="T21" s="478"/>
      <c r="U21" s="479">
        <f>'フットサル大会登録票'!V22</f>
        <v>0</v>
      </c>
      <c r="V21" s="480"/>
      <c r="W21" s="480"/>
      <c r="X21" s="480"/>
      <c r="Y21" s="480"/>
      <c r="Z21" s="480"/>
      <c r="AA21" s="481"/>
      <c r="AB21" s="68"/>
      <c r="AC21" s="100"/>
      <c r="AD21" s="97"/>
      <c r="AE21" s="98"/>
      <c r="AF21" s="99"/>
      <c r="AG21" s="85">
        <f>'フットサル大会登録票'!AP21</f>
        <v>0</v>
      </c>
      <c r="AH21" s="86" t="s">
        <v>133</v>
      </c>
      <c r="AI21" s="87">
        <f>'フットサル大会登録票'!AR21</f>
        <v>0</v>
      </c>
      <c r="AJ21" s="88">
        <f>'フットサル大会登録票'!AS21</f>
        <v>0</v>
      </c>
      <c r="AK21" s="87">
        <f>'フットサル大会登録票'!AT21</f>
        <v>0</v>
      </c>
      <c r="AL21" s="89">
        <f>'フットサル大会登録票'!AU21</f>
        <v>0</v>
      </c>
      <c r="AM21" s="90">
        <f>'フットサル大会登録票'!AV21</f>
        <v>0</v>
      </c>
      <c r="AN21" s="91"/>
      <c r="AO21" s="120"/>
      <c r="AP21" s="120"/>
      <c r="AQ21" s="120"/>
      <c r="AR21" s="189"/>
      <c r="AS21" s="189"/>
      <c r="AT21" s="189"/>
      <c r="AU21" s="189"/>
      <c r="AV21" s="17">
        <v>14</v>
      </c>
      <c r="AW21" s="3"/>
      <c r="AX21" s="7"/>
      <c r="AY21" s="7"/>
      <c r="GD21" s="4"/>
      <c r="GE21" s="4"/>
      <c r="IB21" s="8"/>
      <c r="IC21" s="8"/>
    </row>
    <row r="22" spans="1:237" ht="36" customHeight="1">
      <c r="A22" s="484"/>
      <c r="B22" s="485"/>
      <c r="C22" s="485"/>
      <c r="D22" s="485"/>
      <c r="E22" s="485"/>
      <c r="F22" s="485"/>
      <c r="G22" s="228"/>
      <c r="H22" s="477">
        <f>'フットサル大会登録票'!B23</f>
        <v>0</v>
      </c>
      <c r="I22" s="477"/>
      <c r="J22" s="477"/>
      <c r="K22" s="477"/>
      <c r="L22" s="477"/>
      <c r="M22" s="476">
        <f>'フットサル大会登録票'!K23</f>
        <v>0</v>
      </c>
      <c r="N22" s="477"/>
      <c r="O22" s="477"/>
      <c r="P22" s="477"/>
      <c r="Q22" s="477"/>
      <c r="R22" s="477"/>
      <c r="S22" s="477"/>
      <c r="T22" s="478"/>
      <c r="U22" s="479">
        <f>'フットサル大会登録票'!V23</f>
        <v>0</v>
      </c>
      <c r="V22" s="480"/>
      <c r="W22" s="480"/>
      <c r="X22" s="480"/>
      <c r="Y22" s="480"/>
      <c r="Z22" s="480"/>
      <c r="AA22" s="481"/>
      <c r="AB22" s="68"/>
      <c r="AC22" s="70"/>
      <c r="AD22" s="230"/>
      <c r="AE22" s="231"/>
      <c r="AF22" s="232"/>
      <c r="AG22" s="233">
        <f>'フットサル大会登録票'!AP22</f>
        <v>0</v>
      </c>
      <c r="AH22" s="234" t="s">
        <v>133</v>
      </c>
      <c r="AI22" s="235">
        <f>'フットサル大会登録票'!AR22</f>
        <v>0</v>
      </c>
      <c r="AJ22" s="236">
        <f>'フットサル大会登録票'!AS22</f>
        <v>0</v>
      </c>
      <c r="AK22" s="235">
        <f>'フットサル大会登録票'!AT22</f>
        <v>0</v>
      </c>
      <c r="AL22" s="237">
        <f>'フットサル大会登録票'!AU22</f>
        <v>0</v>
      </c>
      <c r="AM22" s="238">
        <f>'フットサル大会登録票'!AV22</f>
        <v>0</v>
      </c>
      <c r="AN22" s="91"/>
      <c r="AO22" s="123"/>
      <c r="AP22" s="70"/>
      <c r="AQ22" s="70"/>
      <c r="AR22" s="189"/>
      <c r="AS22" s="189"/>
      <c r="AT22" s="189"/>
      <c r="AU22" s="189"/>
      <c r="AV22" s="17">
        <v>15</v>
      </c>
      <c r="GD22" s="4"/>
      <c r="GE22" s="4"/>
      <c r="IB22" s="8"/>
      <c r="IC22" s="8"/>
    </row>
    <row r="23" spans="1:237" ht="36" customHeight="1">
      <c r="A23" s="484"/>
      <c r="B23" s="485"/>
      <c r="C23" s="485"/>
      <c r="D23" s="485"/>
      <c r="E23" s="485"/>
      <c r="F23" s="485"/>
      <c r="G23" s="228"/>
      <c r="H23" s="477">
        <f>'フットサル大会登録票'!B24</f>
        <v>0</v>
      </c>
      <c r="I23" s="477"/>
      <c r="J23" s="477"/>
      <c r="K23" s="477"/>
      <c r="L23" s="477"/>
      <c r="M23" s="476">
        <f>'フットサル大会登録票'!K24</f>
        <v>0</v>
      </c>
      <c r="N23" s="477"/>
      <c r="O23" s="477"/>
      <c r="P23" s="477"/>
      <c r="Q23" s="477"/>
      <c r="R23" s="477"/>
      <c r="S23" s="477"/>
      <c r="T23" s="478"/>
      <c r="U23" s="479">
        <f>'フットサル大会登録票'!V24</f>
        <v>0</v>
      </c>
      <c r="V23" s="480"/>
      <c r="W23" s="480"/>
      <c r="X23" s="480"/>
      <c r="Y23" s="480"/>
      <c r="Z23" s="480"/>
      <c r="AA23" s="481"/>
      <c r="AB23" s="68"/>
      <c r="AC23" s="70"/>
      <c r="AD23" s="230"/>
      <c r="AE23" s="231"/>
      <c r="AF23" s="232"/>
      <c r="AG23" s="233">
        <f>'フットサル大会登録票'!AP23</f>
        <v>0</v>
      </c>
      <c r="AH23" s="234" t="s">
        <v>133</v>
      </c>
      <c r="AI23" s="235">
        <f>'フットサル大会登録票'!AR23</f>
        <v>0</v>
      </c>
      <c r="AJ23" s="236">
        <f>'フットサル大会登録票'!AS23</f>
        <v>0</v>
      </c>
      <c r="AK23" s="235">
        <f>'フットサル大会登録票'!AT23</f>
        <v>0</v>
      </c>
      <c r="AL23" s="237">
        <f>'フットサル大会登録票'!AU23</f>
        <v>0</v>
      </c>
      <c r="AM23" s="238">
        <f>'フットサル大会登録票'!AV23</f>
        <v>0</v>
      </c>
      <c r="AN23" s="70"/>
      <c r="AO23" s="123"/>
      <c r="AP23" s="70"/>
      <c r="AQ23" s="70"/>
      <c r="AR23" s="93"/>
      <c r="AS23" s="93"/>
      <c r="AT23" s="93"/>
      <c r="AU23" s="20"/>
      <c r="AV23" s="17">
        <v>16</v>
      </c>
      <c r="GD23" s="4"/>
      <c r="GE23" s="4"/>
      <c r="IB23" s="8"/>
      <c r="IC23" s="8"/>
    </row>
    <row r="24" spans="1:237" ht="36" customHeight="1">
      <c r="A24" s="486"/>
      <c r="B24" s="487"/>
      <c r="C24" s="487"/>
      <c r="D24" s="487"/>
      <c r="E24" s="487"/>
      <c r="F24" s="487"/>
      <c r="G24" s="228"/>
      <c r="H24" s="477">
        <f>'フットサル大会登録票'!B25</f>
        <v>0</v>
      </c>
      <c r="I24" s="477"/>
      <c r="J24" s="477"/>
      <c r="K24" s="477"/>
      <c r="L24" s="477"/>
      <c r="M24" s="476">
        <f>'フットサル大会登録票'!K25</f>
        <v>0</v>
      </c>
      <c r="N24" s="477"/>
      <c r="O24" s="477"/>
      <c r="P24" s="477"/>
      <c r="Q24" s="477"/>
      <c r="R24" s="477"/>
      <c r="S24" s="477"/>
      <c r="T24" s="478"/>
      <c r="U24" s="479">
        <f>'フットサル大会登録票'!V25</f>
        <v>0</v>
      </c>
      <c r="V24" s="480"/>
      <c r="W24" s="480"/>
      <c r="X24" s="480"/>
      <c r="Y24" s="480"/>
      <c r="Z24" s="480"/>
      <c r="AA24" s="481"/>
      <c r="AB24" s="68"/>
      <c r="AC24" s="21"/>
      <c r="AD24" s="230"/>
      <c r="AE24" s="231"/>
      <c r="AF24" s="232"/>
      <c r="AG24" s="233">
        <f>'フットサル大会登録票'!AP24</f>
        <v>0</v>
      </c>
      <c r="AH24" s="234" t="s">
        <v>133</v>
      </c>
      <c r="AI24" s="235">
        <f>'フットサル大会登録票'!AR24</f>
        <v>0</v>
      </c>
      <c r="AJ24" s="236">
        <f>'フットサル大会登録票'!AS24</f>
        <v>0</v>
      </c>
      <c r="AK24" s="235">
        <f>'フットサル大会登録票'!AT24</f>
        <v>0</v>
      </c>
      <c r="AL24" s="237">
        <f>'フットサル大会登録票'!AU24</f>
        <v>0</v>
      </c>
      <c r="AM24" s="238">
        <f>'フットサル大会登録票'!AV24</f>
        <v>0</v>
      </c>
      <c r="AN24" s="131"/>
      <c r="AO24" s="132"/>
      <c r="AP24" s="133"/>
      <c r="AQ24" s="134"/>
      <c r="AR24" s="70"/>
      <c r="AS24" s="70"/>
      <c r="AT24" s="70"/>
      <c r="AU24" s="70"/>
      <c r="AV24" s="17">
        <v>17</v>
      </c>
      <c r="GD24" s="4"/>
      <c r="GE24" s="4"/>
      <c r="IB24" s="8"/>
      <c r="IC24" s="8"/>
    </row>
    <row r="25" spans="1:238" ht="36" customHeight="1" thickBot="1">
      <c r="A25" s="126"/>
      <c r="B25" s="400" t="s">
        <v>25</v>
      </c>
      <c r="C25" s="400"/>
      <c r="D25" s="400"/>
      <c r="E25" s="400"/>
      <c r="F25" s="400"/>
      <c r="G25" s="400"/>
      <c r="H25" s="400"/>
      <c r="I25" s="188"/>
      <c r="J25" s="188"/>
      <c r="K25" s="188"/>
      <c r="L25" s="188"/>
      <c r="M25" s="188"/>
      <c r="N25" s="122"/>
      <c r="O25" s="122"/>
      <c r="P25" s="122"/>
      <c r="Q25" s="122"/>
      <c r="R25" s="121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230"/>
      <c r="AE25" s="231"/>
      <c r="AF25" s="232"/>
      <c r="AG25" s="233">
        <f>'フットサル大会登録票'!AP25</f>
        <v>0</v>
      </c>
      <c r="AH25" s="234" t="s">
        <v>133</v>
      </c>
      <c r="AI25" s="235">
        <f>'フットサル大会登録票'!AR25</f>
        <v>0</v>
      </c>
      <c r="AJ25" s="236">
        <f>'フットサル大会登録票'!AS25</f>
        <v>0</v>
      </c>
      <c r="AK25" s="235">
        <f>'フットサル大会登録票'!AT25</f>
        <v>0</v>
      </c>
      <c r="AL25" s="237">
        <f>'フットサル大会登録票'!AU25</f>
        <v>0</v>
      </c>
      <c r="AM25" s="238">
        <f>'フットサル大会登録票'!AV25</f>
        <v>0</v>
      </c>
      <c r="AN25" s="68"/>
      <c r="AO25" s="136" t="s">
        <v>16</v>
      </c>
      <c r="AP25" s="68"/>
      <c r="AQ25" s="68"/>
      <c r="AR25" s="70"/>
      <c r="AS25" s="70"/>
      <c r="AT25" s="70"/>
      <c r="AU25" s="70"/>
      <c r="AV25" s="17">
        <v>18</v>
      </c>
      <c r="IC25" s="8"/>
      <c r="ID25" s="8"/>
    </row>
    <row r="26" spans="1:48" ht="36" customHeight="1" thickTop="1">
      <c r="A26" s="126"/>
      <c r="B26" s="126"/>
      <c r="C26" s="126"/>
      <c r="D26" s="126"/>
      <c r="E26" s="126"/>
      <c r="F26" s="126"/>
      <c r="G26" s="122"/>
      <c r="H26" s="122"/>
      <c r="I26" s="122"/>
      <c r="J26" s="181" t="s">
        <v>151</v>
      </c>
      <c r="K26" s="182"/>
      <c r="L26" s="182"/>
      <c r="M26" s="182"/>
      <c r="N26" s="182"/>
      <c r="O26" s="182"/>
      <c r="P26" s="182"/>
      <c r="Q26" s="182"/>
      <c r="T26" s="183" t="s">
        <v>152</v>
      </c>
      <c r="U26" s="182"/>
      <c r="V26" s="182" t="s">
        <v>153</v>
      </c>
      <c r="W26" s="182"/>
      <c r="X26" s="183" t="s">
        <v>154</v>
      </c>
      <c r="Y26" s="184"/>
      <c r="AA26" s="122"/>
      <c r="AB26" s="122"/>
      <c r="AC26" s="122"/>
      <c r="AD26" s="230"/>
      <c r="AE26" s="231"/>
      <c r="AF26" s="232"/>
      <c r="AG26" s="233">
        <f>'フットサル大会登録票'!AP26</f>
        <v>0</v>
      </c>
      <c r="AH26" s="234" t="s">
        <v>133</v>
      </c>
      <c r="AI26" s="235">
        <f>'フットサル大会登録票'!AR26</f>
        <v>0</v>
      </c>
      <c r="AJ26" s="236">
        <f>'フットサル大会登録票'!AS26</f>
        <v>0</v>
      </c>
      <c r="AK26" s="235">
        <f>'フットサル大会登録票'!AT26</f>
        <v>0</v>
      </c>
      <c r="AL26" s="237">
        <f>'フットサル大会登録票'!AU26</f>
        <v>0</v>
      </c>
      <c r="AM26" s="238">
        <f>'フットサル大会登録票'!AV26</f>
        <v>0</v>
      </c>
      <c r="AN26" s="68"/>
      <c r="AO26" s="488"/>
      <c r="AP26" s="489"/>
      <c r="AQ26" s="489"/>
      <c r="AR26" s="489"/>
      <c r="AS26" s="489"/>
      <c r="AT26" s="490"/>
      <c r="AU26" s="80"/>
      <c r="AV26" s="17">
        <v>19</v>
      </c>
    </row>
    <row r="27" spans="1:48" ht="36" customHeight="1" thickBot="1">
      <c r="A27" s="126"/>
      <c r="B27" s="126"/>
      <c r="C27" s="126"/>
      <c r="D27" s="126"/>
      <c r="E27" s="126"/>
      <c r="F27" s="126"/>
      <c r="G27" s="122"/>
      <c r="H27" s="122"/>
      <c r="I27" s="122"/>
      <c r="J27" s="181" t="s">
        <v>156</v>
      </c>
      <c r="AA27" s="122"/>
      <c r="AB27" s="122"/>
      <c r="AC27" s="122"/>
      <c r="AD27" s="239"/>
      <c r="AE27" s="240"/>
      <c r="AF27" s="241"/>
      <c r="AG27" s="233">
        <f>'フットサル大会登録票'!AP27</f>
        <v>0</v>
      </c>
      <c r="AH27" s="234" t="s">
        <v>133</v>
      </c>
      <c r="AI27" s="235">
        <f>'フットサル大会登録票'!AR27</f>
        <v>0</v>
      </c>
      <c r="AJ27" s="236">
        <f>'フットサル大会登録票'!AS27</f>
        <v>0</v>
      </c>
      <c r="AK27" s="235">
        <f>'フットサル大会登録票'!AT27</f>
        <v>0</v>
      </c>
      <c r="AL27" s="237">
        <f>'フットサル大会登録票'!AU27</f>
        <v>0</v>
      </c>
      <c r="AM27" s="238">
        <f>'フットサル大会登録票'!AV27</f>
        <v>0</v>
      </c>
      <c r="AN27" s="68"/>
      <c r="AO27" s="491"/>
      <c r="AP27" s="492"/>
      <c r="AQ27" s="492"/>
      <c r="AR27" s="492"/>
      <c r="AS27" s="492"/>
      <c r="AT27" s="493"/>
      <c r="AU27" s="70"/>
      <c r="AV27" s="17">
        <v>20</v>
      </c>
    </row>
    <row r="28" spans="1:187" s="5" customFormat="1" ht="36" customHeight="1" thickTop="1">
      <c r="A28" s="9"/>
      <c r="B28" s="2"/>
      <c r="C28" s="2"/>
      <c r="D28" s="2"/>
      <c r="E28" s="2"/>
      <c r="F28" s="2"/>
      <c r="G28" s="122"/>
      <c r="H28" s="122"/>
      <c r="I28" s="122"/>
      <c r="J28" s="183" t="s">
        <v>155</v>
      </c>
      <c r="K28" s="185"/>
      <c r="L28" s="185"/>
      <c r="M28" s="185"/>
      <c r="N28" s="185"/>
      <c r="O28" s="185"/>
      <c r="P28" s="185"/>
      <c r="Q28" s="184"/>
      <c r="R28" s="184"/>
      <c r="S28" s="186"/>
      <c r="T28" s="186"/>
      <c r="U28" s="186"/>
      <c r="V28" s="186"/>
      <c r="W28" s="186"/>
      <c r="X28" s="187"/>
      <c r="Y28" s="187"/>
      <c r="Z28" s="187"/>
      <c r="AA28" s="122"/>
      <c r="AB28" s="22"/>
      <c r="AC28" s="22"/>
      <c r="AD28" s="124" t="s">
        <v>22</v>
      </c>
      <c r="AE28" s="125"/>
      <c r="AF28" s="125"/>
      <c r="AG28" s="125"/>
      <c r="AH28" s="125"/>
      <c r="AI28" s="125"/>
      <c r="AJ28" s="125"/>
      <c r="AK28" s="125"/>
      <c r="AL28" s="125"/>
      <c r="AM28" s="125"/>
      <c r="AN28" s="23"/>
      <c r="AO28" s="19"/>
      <c r="AP28" s="19"/>
      <c r="AQ28" s="19"/>
      <c r="AR28" s="19"/>
      <c r="AS28" s="19"/>
      <c r="AT28" s="19"/>
      <c r="AU28" s="19"/>
      <c r="AV28" s="18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</row>
    <row r="29" spans="1:187" ht="30" customHeight="1">
      <c r="A29" s="9"/>
      <c r="B29" s="2"/>
      <c r="C29" s="2"/>
      <c r="D29" s="2"/>
      <c r="E29" s="2"/>
      <c r="F29" s="2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D29" s="127"/>
      <c r="AE29" s="126"/>
      <c r="AF29" s="126"/>
      <c r="AG29" s="128"/>
      <c r="AH29" s="128"/>
      <c r="AI29" s="128"/>
      <c r="AJ29" s="129"/>
      <c r="AK29" s="130"/>
      <c r="AL29" s="130"/>
      <c r="AM29" s="130"/>
      <c r="AN29" s="2"/>
      <c r="AO29" s="2"/>
      <c r="AP29" s="2"/>
      <c r="AQ29" s="15"/>
      <c r="AV29" s="2"/>
      <c r="GA29" s="4"/>
      <c r="GB29" s="4"/>
      <c r="GC29" s="4"/>
      <c r="GD29" s="4"/>
      <c r="GE29" s="4"/>
    </row>
    <row r="30" spans="1:187" ht="30" customHeight="1">
      <c r="A30" s="9"/>
      <c r="B30" s="2"/>
      <c r="C30" s="2"/>
      <c r="D30" s="2"/>
      <c r="E30" s="2"/>
      <c r="F30" s="2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D30" s="135"/>
      <c r="AE30" s="135"/>
      <c r="AF30" s="135"/>
      <c r="AG30" s="135"/>
      <c r="AH30" s="128"/>
      <c r="AI30" s="128"/>
      <c r="AJ30" s="129"/>
      <c r="AK30" s="130"/>
      <c r="AL30" s="130"/>
      <c r="AM30" s="130"/>
      <c r="AN30" s="2"/>
      <c r="AO30" s="2"/>
      <c r="AP30" s="2"/>
      <c r="AQ30" s="15"/>
      <c r="AV30" s="2"/>
      <c r="GA30" s="4"/>
      <c r="GB30" s="4"/>
      <c r="GC30" s="4"/>
      <c r="GD30" s="4"/>
      <c r="GE30" s="4"/>
    </row>
    <row r="31" spans="1:187" ht="30" customHeight="1">
      <c r="A31" s="9"/>
      <c r="B31" s="2"/>
      <c r="C31" s="2"/>
      <c r="D31" s="2"/>
      <c r="E31" s="2"/>
      <c r="F31" s="2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D31" s="137"/>
      <c r="AE31" s="135"/>
      <c r="AF31" s="135"/>
      <c r="AG31" s="135"/>
      <c r="AH31" s="128"/>
      <c r="AI31" s="135"/>
      <c r="AJ31" s="129"/>
      <c r="AK31" s="130"/>
      <c r="AL31" s="130"/>
      <c r="AM31" s="130"/>
      <c r="AN31" s="2"/>
      <c r="AO31" s="2"/>
      <c r="AP31" s="2"/>
      <c r="AQ31" s="15"/>
      <c r="AV31" s="2"/>
      <c r="GA31" s="4"/>
      <c r="GB31" s="4"/>
      <c r="GC31" s="4"/>
      <c r="GD31" s="4"/>
      <c r="GE31" s="4"/>
    </row>
    <row r="32" spans="1:43" ht="30" customHeight="1">
      <c r="A32" s="9"/>
      <c r="B32" s="2"/>
      <c r="C32" s="2"/>
      <c r="D32" s="2"/>
      <c r="E32" s="2"/>
      <c r="F32" s="2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D32" s="126"/>
      <c r="AE32" s="126"/>
      <c r="AF32" s="126"/>
      <c r="AG32" s="129"/>
      <c r="AH32" s="129"/>
      <c r="AI32" s="135"/>
      <c r="AJ32" s="135"/>
      <c r="AK32" s="135"/>
      <c r="AL32" s="135"/>
      <c r="AM32" s="135"/>
      <c r="AQ32" s="2"/>
    </row>
    <row r="33" spans="1:43" ht="30" customHeight="1">
      <c r="A33" s="9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Q33" s="2"/>
    </row>
    <row r="34" spans="1:43" ht="30" customHeight="1">
      <c r="A34" s="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P34" s="2"/>
      <c r="AQ34" s="2"/>
    </row>
    <row r="35" spans="1:32" ht="30" customHeight="1">
      <c r="A35" s="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30" customHeight="1">
      <c r="A36" s="9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240" s="24" customFormat="1" ht="30" customHeight="1">
      <c r="A37" s="9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I37" s="6"/>
      <c r="AJ37" s="6"/>
      <c r="AK37" s="6"/>
      <c r="AL37" s="6"/>
      <c r="AM37" s="6"/>
      <c r="AN37" s="6"/>
      <c r="AO37" s="6"/>
      <c r="AP37" s="6"/>
      <c r="AQ37" s="6"/>
      <c r="AR37" s="2"/>
      <c r="AS37" s="2"/>
      <c r="AT37" s="2"/>
      <c r="AU37" s="2"/>
      <c r="AV37" s="15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</row>
    <row r="38" spans="1:240" s="24" customFormat="1" ht="30" customHeight="1">
      <c r="A38" s="9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I38" s="6"/>
      <c r="AJ38" s="6"/>
      <c r="AK38" s="6"/>
      <c r="AL38" s="6"/>
      <c r="AM38" s="6"/>
      <c r="AN38" s="6"/>
      <c r="AO38" s="6"/>
      <c r="AP38" s="6"/>
      <c r="AQ38" s="6"/>
      <c r="AR38" s="2"/>
      <c r="AS38" s="2"/>
      <c r="AT38" s="2"/>
      <c r="AU38" s="2"/>
      <c r="AV38" s="15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</row>
    <row r="39" spans="1:240" s="24" customFormat="1" ht="30" customHeight="1">
      <c r="A39" s="9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I39" s="6"/>
      <c r="AJ39" s="6"/>
      <c r="AK39" s="6"/>
      <c r="AL39" s="6"/>
      <c r="AM39" s="6"/>
      <c r="AN39" s="6"/>
      <c r="AO39" s="6"/>
      <c r="AP39" s="6"/>
      <c r="AQ39" s="6"/>
      <c r="AR39" s="2"/>
      <c r="AS39" s="2"/>
      <c r="AT39" s="2"/>
      <c r="AU39" s="2"/>
      <c r="AV39" s="15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</row>
    <row r="40" spans="1:240" s="24" customFormat="1" ht="30" customHeight="1">
      <c r="A40" s="9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I40" s="6"/>
      <c r="AJ40" s="6"/>
      <c r="AK40" s="6"/>
      <c r="AL40" s="6"/>
      <c r="AM40" s="6"/>
      <c r="AN40" s="6"/>
      <c r="AO40" s="6"/>
      <c r="AP40" s="6"/>
      <c r="AQ40" s="6"/>
      <c r="AR40" s="2"/>
      <c r="AS40" s="2"/>
      <c r="AT40" s="2"/>
      <c r="AU40" s="2"/>
      <c r="AV40" s="15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</row>
    <row r="41" spans="1:240" s="24" customFormat="1" ht="21" customHeight="1">
      <c r="A41" s="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I41" s="6"/>
      <c r="AJ41" s="6"/>
      <c r="AK41" s="6"/>
      <c r="AL41" s="6"/>
      <c r="AM41" s="6"/>
      <c r="AN41" s="6"/>
      <c r="AO41" s="6"/>
      <c r="AP41" s="6"/>
      <c r="AQ41" s="6"/>
      <c r="AR41" s="2"/>
      <c r="AS41" s="2"/>
      <c r="AT41" s="2"/>
      <c r="AU41" s="2"/>
      <c r="AV41" s="15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</row>
    <row r="42" spans="1:240" s="24" customFormat="1" ht="21" customHeight="1">
      <c r="A42" s="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I42" s="6"/>
      <c r="AJ42" s="6"/>
      <c r="AK42" s="6"/>
      <c r="AL42" s="6"/>
      <c r="AM42" s="6"/>
      <c r="AN42" s="6"/>
      <c r="AO42" s="6"/>
      <c r="AP42" s="6"/>
      <c r="AQ42" s="6"/>
      <c r="AR42" s="2"/>
      <c r="AS42" s="2"/>
      <c r="AT42" s="2"/>
      <c r="AU42" s="2"/>
      <c r="AV42" s="15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</row>
    <row r="43" spans="1:240" s="24" customFormat="1" ht="21" customHeight="1">
      <c r="A43" s="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I43" s="6"/>
      <c r="AJ43" s="6"/>
      <c r="AK43" s="6"/>
      <c r="AL43" s="6"/>
      <c r="AM43" s="6"/>
      <c r="AN43" s="6"/>
      <c r="AO43" s="6"/>
      <c r="AP43" s="6"/>
      <c r="AQ43" s="6"/>
      <c r="AR43" s="2"/>
      <c r="AS43" s="2"/>
      <c r="AT43" s="2"/>
      <c r="AU43" s="2"/>
      <c r="AV43" s="15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</row>
    <row r="44" spans="1:240" s="24" customFormat="1" ht="21" customHeight="1">
      <c r="A44" s="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I44" s="6"/>
      <c r="AJ44" s="6"/>
      <c r="AK44" s="6"/>
      <c r="AL44" s="6"/>
      <c r="AM44" s="6"/>
      <c r="AN44" s="6"/>
      <c r="AO44" s="6"/>
      <c r="AP44" s="6"/>
      <c r="AQ44" s="6"/>
      <c r="AR44" s="2"/>
      <c r="AS44" s="2"/>
      <c r="AT44" s="2"/>
      <c r="AU44" s="2"/>
      <c r="AV44" s="15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</row>
    <row r="45" spans="1:240" s="24" customFormat="1" ht="21" customHeight="1">
      <c r="A45" s="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I45" s="6"/>
      <c r="AJ45" s="6"/>
      <c r="AK45" s="6"/>
      <c r="AL45" s="6"/>
      <c r="AM45" s="6"/>
      <c r="AN45" s="6"/>
      <c r="AO45" s="6"/>
      <c r="AP45" s="6"/>
      <c r="AQ45" s="6"/>
      <c r="AR45" s="2"/>
      <c r="AS45" s="2"/>
      <c r="AT45" s="2"/>
      <c r="AU45" s="2"/>
      <c r="AV45" s="15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</row>
    <row r="46" spans="1:240" s="24" customFormat="1" ht="21" customHeight="1">
      <c r="A46" s="9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I46" s="6"/>
      <c r="AJ46" s="6"/>
      <c r="AK46" s="6"/>
      <c r="AL46" s="6"/>
      <c r="AM46" s="6"/>
      <c r="AN46" s="6"/>
      <c r="AO46" s="6"/>
      <c r="AP46" s="6"/>
      <c r="AQ46" s="6"/>
      <c r="AR46" s="2"/>
      <c r="AS46" s="2"/>
      <c r="AT46" s="2"/>
      <c r="AU46" s="2"/>
      <c r="AV46" s="15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</row>
    <row r="47" spans="1:240" s="24" customFormat="1" ht="21" customHeight="1">
      <c r="A47" s="9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I47" s="6"/>
      <c r="AJ47" s="6"/>
      <c r="AK47" s="6"/>
      <c r="AL47" s="6"/>
      <c r="AM47" s="6"/>
      <c r="AN47" s="6"/>
      <c r="AO47" s="6"/>
      <c r="AP47" s="6"/>
      <c r="AQ47" s="6"/>
      <c r="AR47" s="2"/>
      <c r="AS47" s="2"/>
      <c r="AT47" s="2"/>
      <c r="AU47" s="2"/>
      <c r="AV47" s="15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</row>
    <row r="48" spans="1:240" s="24" customFormat="1" ht="21" customHeight="1">
      <c r="A48" s="9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I48" s="6"/>
      <c r="AJ48" s="6"/>
      <c r="AK48" s="6"/>
      <c r="AL48" s="6"/>
      <c r="AM48" s="6"/>
      <c r="AN48" s="6"/>
      <c r="AO48" s="6"/>
      <c r="AP48" s="6"/>
      <c r="AQ48" s="6"/>
      <c r="AR48" s="2"/>
      <c r="AS48" s="2"/>
      <c r="AT48" s="2"/>
      <c r="AU48" s="2"/>
      <c r="AV48" s="15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</row>
    <row r="49" spans="1:240" s="24" customFormat="1" ht="21" customHeight="1">
      <c r="A49" s="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I49" s="6"/>
      <c r="AJ49" s="6"/>
      <c r="AK49" s="6"/>
      <c r="AL49" s="6"/>
      <c r="AM49" s="6"/>
      <c r="AN49" s="6"/>
      <c r="AO49" s="6"/>
      <c r="AP49" s="6"/>
      <c r="AQ49" s="6"/>
      <c r="AR49" s="2"/>
      <c r="AS49" s="2"/>
      <c r="AT49" s="2"/>
      <c r="AU49" s="2"/>
      <c r="AV49" s="15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</row>
    <row r="50" spans="1:240" s="24" customFormat="1" ht="21" customHeight="1">
      <c r="A50" s="9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I50" s="6"/>
      <c r="AJ50" s="6"/>
      <c r="AK50" s="6"/>
      <c r="AL50" s="6"/>
      <c r="AM50" s="6"/>
      <c r="AN50" s="6"/>
      <c r="AO50" s="6"/>
      <c r="AP50" s="6"/>
      <c r="AQ50" s="6"/>
      <c r="AR50" s="2"/>
      <c r="AS50" s="2"/>
      <c r="AT50" s="2"/>
      <c r="AU50" s="2"/>
      <c r="AV50" s="15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</row>
    <row r="51" spans="1:240" s="24" customFormat="1" ht="21" customHeight="1">
      <c r="A51" s="9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I51" s="6"/>
      <c r="AJ51" s="6"/>
      <c r="AK51" s="6"/>
      <c r="AL51" s="6"/>
      <c r="AM51" s="6"/>
      <c r="AN51" s="6"/>
      <c r="AO51" s="6"/>
      <c r="AP51" s="6"/>
      <c r="AQ51" s="6"/>
      <c r="AR51" s="2"/>
      <c r="AS51" s="2"/>
      <c r="AT51" s="2"/>
      <c r="AU51" s="2"/>
      <c r="AV51" s="15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</row>
    <row r="52" spans="1:240" s="24" customFormat="1" ht="21" customHeight="1">
      <c r="A52" s="9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I52" s="6"/>
      <c r="AJ52" s="6"/>
      <c r="AK52" s="6"/>
      <c r="AL52" s="6"/>
      <c r="AM52" s="6"/>
      <c r="AN52" s="6"/>
      <c r="AO52" s="6"/>
      <c r="AP52" s="6"/>
      <c r="AQ52" s="6"/>
      <c r="AR52" s="2"/>
      <c r="AS52" s="2"/>
      <c r="AT52" s="2"/>
      <c r="AU52" s="2"/>
      <c r="AV52" s="15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</row>
    <row r="53" spans="1:240" s="24" customFormat="1" ht="21" customHeight="1">
      <c r="A53" s="9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I53" s="6"/>
      <c r="AJ53" s="6"/>
      <c r="AK53" s="6"/>
      <c r="AL53" s="6"/>
      <c r="AM53" s="6"/>
      <c r="AN53" s="6"/>
      <c r="AO53" s="6"/>
      <c r="AP53" s="6"/>
      <c r="AQ53" s="6"/>
      <c r="AR53" s="2"/>
      <c r="AS53" s="2"/>
      <c r="AT53" s="2"/>
      <c r="AU53" s="2"/>
      <c r="AV53" s="15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</row>
    <row r="54" spans="1:240" s="24" customFormat="1" ht="21" customHeight="1">
      <c r="A54" s="9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I54" s="6"/>
      <c r="AJ54" s="6"/>
      <c r="AK54" s="6"/>
      <c r="AL54" s="6"/>
      <c r="AM54" s="6"/>
      <c r="AN54" s="6"/>
      <c r="AO54" s="6"/>
      <c r="AP54" s="6"/>
      <c r="AQ54" s="6"/>
      <c r="AR54" s="2"/>
      <c r="AS54" s="2"/>
      <c r="AT54" s="2"/>
      <c r="AU54" s="2"/>
      <c r="AV54" s="15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</row>
    <row r="55" spans="1:240" s="24" customFormat="1" ht="21" customHeight="1">
      <c r="A55" s="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I55" s="6"/>
      <c r="AJ55" s="6"/>
      <c r="AK55" s="6"/>
      <c r="AL55" s="6"/>
      <c r="AM55" s="6"/>
      <c r="AN55" s="6"/>
      <c r="AO55" s="6"/>
      <c r="AP55" s="6"/>
      <c r="AQ55" s="6"/>
      <c r="AR55" s="2"/>
      <c r="AS55" s="2"/>
      <c r="AT55" s="2"/>
      <c r="AU55" s="2"/>
      <c r="AV55" s="15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</row>
    <row r="56" spans="1:240" s="24" customFormat="1" ht="21" customHeight="1">
      <c r="A56" s="9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I56" s="6"/>
      <c r="AJ56" s="6"/>
      <c r="AK56" s="6"/>
      <c r="AL56" s="6"/>
      <c r="AM56" s="6"/>
      <c r="AN56" s="6"/>
      <c r="AO56" s="6"/>
      <c r="AP56" s="6"/>
      <c r="AQ56" s="6"/>
      <c r="AR56" s="2"/>
      <c r="AS56" s="2"/>
      <c r="AT56" s="2"/>
      <c r="AU56" s="2"/>
      <c r="AV56" s="15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</row>
    <row r="57" spans="1:240" s="24" customFormat="1" ht="21" customHeight="1">
      <c r="A57" s="9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I57" s="6"/>
      <c r="AJ57" s="6"/>
      <c r="AK57" s="6"/>
      <c r="AL57" s="6"/>
      <c r="AM57" s="6"/>
      <c r="AN57" s="6"/>
      <c r="AO57" s="6"/>
      <c r="AP57" s="6"/>
      <c r="AQ57" s="6"/>
      <c r="AR57" s="2"/>
      <c r="AS57" s="2"/>
      <c r="AT57" s="2"/>
      <c r="AU57" s="2"/>
      <c r="AV57" s="15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</row>
    <row r="58" spans="1:240" s="24" customFormat="1" ht="21" customHeight="1">
      <c r="A58" s="1"/>
      <c r="B58" s="4"/>
      <c r="C58" s="4"/>
      <c r="D58" s="4"/>
      <c r="E58" s="4"/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I58" s="6"/>
      <c r="AJ58" s="6"/>
      <c r="AK58" s="6"/>
      <c r="AL58" s="6"/>
      <c r="AM58" s="6"/>
      <c r="AN58" s="6"/>
      <c r="AO58" s="6"/>
      <c r="AP58" s="6"/>
      <c r="AQ58" s="6"/>
      <c r="AR58" s="2"/>
      <c r="AS58" s="2"/>
      <c r="AT58" s="2"/>
      <c r="AU58" s="2"/>
      <c r="AV58" s="15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</row>
    <row r="59" spans="1:240" s="24" customFormat="1" ht="21" customHeight="1">
      <c r="A59" s="1"/>
      <c r="B59" s="4"/>
      <c r="C59" s="4"/>
      <c r="D59" s="4"/>
      <c r="E59" s="4"/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I59" s="6"/>
      <c r="AJ59" s="6"/>
      <c r="AK59" s="6"/>
      <c r="AL59" s="6"/>
      <c r="AM59" s="6"/>
      <c r="AN59" s="6"/>
      <c r="AO59" s="6"/>
      <c r="AP59" s="6"/>
      <c r="AQ59" s="6"/>
      <c r="AR59" s="2"/>
      <c r="AS59" s="2"/>
      <c r="AT59" s="2"/>
      <c r="AU59" s="2"/>
      <c r="AV59" s="15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</row>
    <row r="60" spans="1:240" s="24" customFormat="1" ht="21" customHeight="1">
      <c r="A60" s="1"/>
      <c r="B60" s="4"/>
      <c r="C60" s="4"/>
      <c r="D60" s="4"/>
      <c r="E60" s="4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I60" s="6"/>
      <c r="AJ60" s="6"/>
      <c r="AK60" s="6"/>
      <c r="AL60" s="6"/>
      <c r="AM60" s="6"/>
      <c r="AN60" s="6"/>
      <c r="AO60" s="6"/>
      <c r="AP60" s="6"/>
      <c r="AQ60" s="6"/>
      <c r="AR60" s="2"/>
      <c r="AS60" s="2"/>
      <c r="AT60" s="2"/>
      <c r="AU60" s="2"/>
      <c r="AV60" s="15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</row>
    <row r="61" spans="1:240" s="24" customFormat="1" ht="21" customHeight="1">
      <c r="A61" s="1"/>
      <c r="B61" s="4"/>
      <c r="C61" s="4"/>
      <c r="D61" s="4"/>
      <c r="E61" s="4"/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I61" s="6"/>
      <c r="AJ61" s="6"/>
      <c r="AK61" s="6"/>
      <c r="AL61" s="6"/>
      <c r="AM61" s="6"/>
      <c r="AN61" s="6"/>
      <c r="AO61" s="6"/>
      <c r="AP61" s="6"/>
      <c r="AQ61" s="6"/>
      <c r="AR61" s="2"/>
      <c r="AS61" s="2"/>
      <c r="AT61" s="2"/>
      <c r="AU61" s="2"/>
      <c r="AV61" s="15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</row>
    <row r="62" spans="1:240" s="24" customFormat="1" ht="21" customHeight="1">
      <c r="A62" s="1"/>
      <c r="B62" s="4"/>
      <c r="C62" s="4"/>
      <c r="D62" s="4"/>
      <c r="E62" s="4"/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I62" s="6"/>
      <c r="AJ62" s="6"/>
      <c r="AK62" s="6"/>
      <c r="AL62" s="6"/>
      <c r="AM62" s="6"/>
      <c r="AN62" s="6"/>
      <c r="AO62" s="6"/>
      <c r="AP62" s="6"/>
      <c r="AQ62" s="6"/>
      <c r="AR62" s="2"/>
      <c r="AS62" s="2"/>
      <c r="AT62" s="2"/>
      <c r="AU62" s="2"/>
      <c r="AV62" s="15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</row>
  </sheetData>
  <sheetProtection password="EF30" sheet="1" selectLockedCells="1" selectUnlockedCells="1"/>
  <mergeCells count="81">
    <mergeCell ref="AO10:AU10"/>
    <mergeCell ref="AO9:AU9"/>
    <mergeCell ref="A2:AG3"/>
    <mergeCell ref="A4:AH6"/>
    <mergeCell ref="AI4:AM6"/>
    <mergeCell ref="AP4:AT4"/>
    <mergeCell ref="AP5:AT5"/>
    <mergeCell ref="AP6:AT6"/>
    <mergeCell ref="A7:F8"/>
    <mergeCell ref="G7:I7"/>
    <mergeCell ref="J7:AB7"/>
    <mergeCell ref="AI7:AJ7"/>
    <mergeCell ref="AK7:AL7"/>
    <mergeCell ref="G8:I8"/>
    <mergeCell ref="J8:AB8"/>
    <mergeCell ref="A10:G11"/>
    <mergeCell ref="H10:L10"/>
    <mergeCell ref="M10:P10"/>
    <mergeCell ref="Q10:T10"/>
    <mergeCell ref="U10:X10"/>
    <mergeCell ref="Y10:AB10"/>
    <mergeCell ref="H11:J12"/>
    <mergeCell ref="K11:L11"/>
    <mergeCell ref="M11:P11"/>
    <mergeCell ref="Q11:T11"/>
    <mergeCell ref="U11:X11"/>
    <mergeCell ref="Y11:AB11"/>
    <mergeCell ref="AO11:AU11"/>
    <mergeCell ref="K12:L12"/>
    <mergeCell ref="M12:P12"/>
    <mergeCell ref="Q12:T12"/>
    <mergeCell ref="U12:X12"/>
    <mergeCell ref="Y12:AB12"/>
    <mergeCell ref="AO12:AU12"/>
    <mergeCell ref="H13:J14"/>
    <mergeCell ref="K13:L13"/>
    <mergeCell ref="M13:P13"/>
    <mergeCell ref="Q13:T13"/>
    <mergeCell ref="U13:X13"/>
    <mergeCell ref="Y13:AB13"/>
    <mergeCell ref="AO13:AU13"/>
    <mergeCell ref="K14:L14"/>
    <mergeCell ref="M14:P14"/>
    <mergeCell ref="Q14:T14"/>
    <mergeCell ref="U14:X14"/>
    <mergeCell ref="Y14:AB14"/>
    <mergeCell ref="AO14:AU14"/>
    <mergeCell ref="AO15:AU15"/>
    <mergeCell ref="H16:L16"/>
    <mergeCell ref="M16:T16"/>
    <mergeCell ref="U16:AA16"/>
    <mergeCell ref="AO16:AU16"/>
    <mergeCell ref="H17:L17"/>
    <mergeCell ref="M17:T17"/>
    <mergeCell ref="U17:AA17"/>
    <mergeCell ref="AO17:AU17"/>
    <mergeCell ref="AO18:AU18"/>
    <mergeCell ref="H24:L24"/>
    <mergeCell ref="M24:T24"/>
    <mergeCell ref="U24:AA24"/>
    <mergeCell ref="H18:L18"/>
    <mergeCell ref="M18:T18"/>
    <mergeCell ref="U18:AA18"/>
    <mergeCell ref="H21:L21"/>
    <mergeCell ref="AO26:AT27"/>
    <mergeCell ref="H19:L19"/>
    <mergeCell ref="M19:T19"/>
    <mergeCell ref="U19:AA19"/>
    <mergeCell ref="H20:L20"/>
    <mergeCell ref="M20:T20"/>
    <mergeCell ref="U20:AA20"/>
    <mergeCell ref="H22:L22"/>
    <mergeCell ref="M22:T22"/>
    <mergeCell ref="U22:AA22"/>
    <mergeCell ref="B25:H25"/>
    <mergeCell ref="M21:T21"/>
    <mergeCell ref="U21:AA21"/>
    <mergeCell ref="A16:F24"/>
    <mergeCell ref="H23:L23"/>
    <mergeCell ref="M23:T23"/>
    <mergeCell ref="U23:AA23"/>
  </mergeCells>
  <dataValidations count="7">
    <dataValidation allowBlank="1" showErrorMessage="1" prompt="入力できません。" imeMode="halfAlpha" sqref="AD8:AG27"/>
    <dataValidation allowBlank="1" showInputMessage="1" showErrorMessage="1" promptTitle="フリガナ" prompt="全角カタカナを入力します。" imeMode="fullKatakana" sqref="AK8:AM27"/>
    <dataValidation allowBlank="1" showInputMessage="1" showErrorMessage="1" promptTitle="ポジションの入力" prompt="FP、GKのどちらかを入力します。" imeMode="halfAlpha" sqref="AH8:AH27"/>
    <dataValidation allowBlank="1" showInputMessage="1" showErrorMessage="1" promptTitle="名前（フルネーム）" prompt="姓と名の間を&#10;1マス空けてください。" sqref="M17:M24 AI8:AJ27"/>
    <dataValidation type="textLength" allowBlank="1" showInputMessage="1" showErrorMessage="1" promptTitle="チーム名略称" prompt="5文字以内で入力してください。かな・英数字いずれも可。" error="5文字以内で入力してください。" sqref="AC7">
      <formula1>1</formula1>
      <formula2>5</formula2>
    </dataValidation>
    <dataValidation allowBlank="1" showInputMessage="1" showErrorMessage="1" imeMode="halfAlpha" sqref="AC10:AC13 AC18:AC21"/>
    <dataValidation allowBlank="1" showInputMessage="1" showErrorMessage="1" prompt="入力できません。" imeMode="halfAlpha" sqref="G17:G24"/>
  </dataValidations>
  <printOptions horizontalCentered="1" verticalCentered="1"/>
  <pageMargins left="0.2362204724409449" right="0.1968503937007874" top="0.1968503937007874" bottom="0.1968503937007874" header="0.1968503937007874" footer="0.1968503937007874"/>
  <pageSetup horizontalDpi="600" verticalDpi="600" orientation="landscape" paperSize="9" scale="5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財団法人東京都サッカー協会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TKYFA</dc:creator>
  <cp:keywords/>
  <dc:description/>
  <cp:lastModifiedBy>福與 充</cp:lastModifiedBy>
  <cp:lastPrinted>2023-06-19T00:11:44Z</cp:lastPrinted>
  <dcterms:created xsi:type="dcterms:W3CDTF">2006-10-19T03:55:38Z</dcterms:created>
  <dcterms:modified xsi:type="dcterms:W3CDTF">2024-04-18T07:13:51Z</dcterms:modified>
  <cp:category/>
  <cp:version/>
  <cp:contentType/>
  <cp:contentStatus/>
</cp:coreProperties>
</file>